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DT7SWM\Downloads\"/>
    </mc:Choice>
  </mc:AlternateContent>
  <xr:revisionPtr revIDLastSave="0" documentId="8_{D5778E1B-F672-44E2-BC72-F8841A19FA97}" xr6:coauthVersionLast="47" xr6:coauthVersionMax="47" xr10:uidLastSave="{00000000-0000-0000-0000-000000000000}"/>
  <bookViews>
    <workbookView xWindow="2280" yWindow="2280" windowWidth="14400" windowHeight="7360" tabRatio="506" firstSheet="22" activeTab="22" xr2:uid="{00000000-000D-0000-FFFF-FFFF00000000}"/>
  </bookViews>
  <sheets>
    <sheet name="UNION PACIFIC DATA33" sheetId="16" state="hidden" r:id="rId1"/>
    <sheet name="UNION PACIFIC DATA39" sheetId="26" state="hidden" r:id="rId2"/>
    <sheet name="UNION PACIFIC DATA40" sheetId="31" state="hidden" r:id="rId3"/>
    <sheet name="UNION PACIFIC DATA44" sheetId="39" state="hidden" r:id="rId4"/>
    <sheet name="UNION PACIFIC DATA45" sheetId="44" state="hidden" r:id="rId5"/>
    <sheet name="UNION PACIFIC DATA48" sheetId="51" state="hidden" r:id="rId6"/>
    <sheet name="UNION PACIFIC DATA49" sheetId="56" state="hidden" r:id="rId7"/>
    <sheet name="UNION PACIFIC DATA52" sheetId="64" state="hidden" r:id="rId8"/>
    <sheet name="UNION PACIFIC DATA53" sheetId="69" state="hidden" r:id="rId9"/>
    <sheet name="UNION PACIFIC DATA54" sheetId="74" state="hidden" r:id="rId10"/>
    <sheet name="UNION PACIFIC DATA55" sheetId="79" state="hidden" r:id="rId11"/>
    <sheet name="UNION PACIFIC DATA60" sheetId="88" state="hidden" r:id="rId12"/>
    <sheet name="UNION PACIFIC DATA61" sheetId="93" state="hidden" r:id="rId13"/>
    <sheet name="UNION PACIFIC DATA63" sheetId="99" state="hidden" r:id="rId14"/>
    <sheet name="UNION PACIFIC DATA64" sheetId="104" state="hidden" r:id="rId15"/>
    <sheet name="UNION PACIFIC DATA67" sheetId="111" state="hidden" r:id="rId16"/>
    <sheet name="UNION PACIFIC DATA68" sheetId="116" state="hidden" r:id="rId17"/>
    <sheet name="UNION PACIFIC DATA69" sheetId="121" state="hidden" r:id="rId18"/>
    <sheet name="UNION PACIFIC DATA70" sheetId="126" state="hidden" r:id="rId19"/>
    <sheet name="UNION PACIFIC DATA76" sheetId="136" state="hidden" r:id="rId20"/>
    <sheet name="UNION PACIFIC DATA77" sheetId="142" state="hidden" r:id="rId21"/>
    <sheet name="UNION PACIFIC DATA78" sheetId="147" state="hidden" r:id="rId22"/>
    <sheet name="2025 Q3" sheetId="160" r:id="rId23"/>
    <sheet name="2025 Q2" sheetId="161" r:id="rId24"/>
    <sheet name="2025 Q1" sheetId="158" r:id="rId25"/>
    <sheet name="1D and 2D Air Freight FSC" sheetId="2" state="hidden" r:id="rId26"/>
    <sheet name="Quarter Placeholder" sheetId="3" state="hidden" r:id="rId27"/>
    <sheet name="CSX" sheetId="4" state="hidden" r:id="rId28"/>
    <sheet name="Placeholder - Union Pacific" sheetId="5" state="hidden" r:id="rId29"/>
    <sheet name="32.0_TL" sheetId="6" r:id="rId30"/>
    <sheet name="LTL" sheetId="8" r:id="rId31"/>
    <sheet name="Intermodal" sheetId="9" state="hidden" r:id="rId32"/>
    <sheet name="1D and 2D Air Freight" sheetId="149" r:id="rId33"/>
    <sheet name="NAAFN 3D" sheetId="10" r:id="rId34"/>
    <sheet name="Intermodal." sheetId="150" r:id="rId35"/>
    <sheet name="Dray" sheetId="151" r:id="rId36"/>
    <sheet name="Schedule Dray" sheetId="11" state="hidden" r:id="rId37"/>
  </sheets>
  <definedNames>
    <definedName name="ExternalData_1" localSheetId="0">'UNION PACIFIC DATA33'!$A$1:$A$67</definedName>
    <definedName name="ExternalData_1" localSheetId="1">'UNION PACIFIC DATA39'!$A$1:$A$66</definedName>
    <definedName name="ExternalData_1" localSheetId="2">'UNION PACIFIC DATA40'!$A$1:$A$66</definedName>
    <definedName name="ExternalData_1" localSheetId="3">'UNION PACIFIC DATA44'!$A$1:$A$66</definedName>
    <definedName name="ExternalData_1" localSheetId="4">'UNION PACIFIC DATA45'!$A$1:$A$66</definedName>
    <definedName name="ExternalData_1" localSheetId="5">'UNION PACIFIC DATA48'!$A$1:$A$66</definedName>
    <definedName name="ExternalData_1" localSheetId="6">'UNION PACIFIC DATA49'!$A$1:$A$66</definedName>
    <definedName name="ExternalData_1" localSheetId="7">'UNION PACIFIC DATA52'!$A$1:$A$66</definedName>
    <definedName name="ExternalData_1" localSheetId="8">'UNION PACIFIC DATA53'!$A$1:$A$66</definedName>
    <definedName name="ExternalData_1" localSheetId="9">'UNION PACIFIC DATA54'!$A$1:$A$66</definedName>
    <definedName name="ExternalData_1" localSheetId="10">'UNION PACIFIC DATA55'!$A$1:$A$66</definedName>
    <definedName name="ExternalData_1" localSheetId="11">'UNION PACIFIC DATA60'!$A$1:$A$67</definedName>
    <definedName name="ExternalData_1" localSheetId="12">'UNION PACIFIC DATA61'!$A$1:$A$66</definedName>
    <definedName name="ExternalData_1" localSheetId="13">'UNION PACIFIC DATA63'!$A$1:$A$66</definedName>
    <definedName name="ExternalData_1" localSheetId="14">'UNION PACIFIC DATA64'!$A$1:$A$66</definedName>
    <definedName name="ExternalData_1" localSheetId="15">'UNION PACIFIC DATA67'!$A$1:$A$66</definedName>
    <definedName name="ExternalData_1" localSheetId="16">'UNION PACIFIC DATA68'!$A$1:$A$66</definedName>
    <definedName name="ExternalData_1" localSheetId="17">'UNION PACIFIC DATA69'!$A$1:$A$66</definedName>
    <definedName name="ExternalData_1" localSheetId="18">'UNION PACIFIC DATA70'!$A$1:$A$66</definedName>
    <definedName name="ExternalData_1" localSheetId="19">'UNION PACIFIC DATA76'!$A$1:$A$66</definedName>
    <definedName name="ExternalData_1" localSheetId="20">'UNION PACIFIC DATA77'!$A$1:$A$66</definedName>
    <definedName name="ExternalData_1" localSheetId="21">'UNION PACIFIC DATA78'!$A$1:$A$66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50" l="1"/>
  <c r="A69" i="150"/>
  <c r="A68" i="150"/>
  <c r="A67" i="150"/>
  <c r="A66" i="150"/>
  <c r="A65" i="150"/>
  <c r="A64" i="150"/>
  <c r="A63" i="150"/>
  <c r="A62" i="150"/>
  <c r="A61" i="150"/>
  <c r="A60" i="150"/>
  <c r="A59" i="150"/>
  <c r="A58" i="150"/>
  <c r="A57" i="150"/>
  <c r="A56" i="150"/>
  <c r="A55" i="150"/>
  <c r="A54" i="150"/>
  <c r="A53" i="150"/>
  <c r="A52" i="150"/>
  <c r="A51" i="150"/>
  <c r="A50" i="150"/>
  <c r="A49" i="150"/>
  <c r="A48" i="150"/>
  <c r="A47" i="150"/>
  <c r="A46" i="150"/>
  <c r="A45" i="150"/>
  <c r="A44" i="150"/>
  <c r="A43" i="150"/>
  <c r="A42" i="150"/>
  <c r="A41" i="150"/>
  <c r="A40" i="150"/>
  <c r="A39" i="150"/>
  <c r="A38" i="150"/>
  <c r="A37" i="150"/>
  <c r="A36" i="150"/>
  <c r="A35" i="150"/>
  <c r="A34" i="150"/>
  <c r="A33" i="150"/>
  <c r="A32" i="150"/>
  <c r="A31" i="150"/>
  <c r="A30" i="150"/>
  <c r="A29" i="150"/>
  <c r="A28" i="150"/>
  <c r="A27" i="150"/>
  <c r="A26" i="150"/>
  <c r="A25" i="150"/>
  <c r="A24" i="150"/>
  <c r="A23" i="150"/>
  <c r="A22" i="150"/>
  <c r="A21" i="150"/>
  <c r="A20" i="150"/>
  <c r="A19" i="150"/>
  <c r="A18" i="150"/>
  <c r="A17" i="150"/>
  <c r="A16" i="150"/>
  <c r="A15" i="150"/>
  <c r="A14" i="150"/>
  <c r="A13" i="150"/>
  <c r="A12" i="150"/>
  <c r="A11" i="150"/>
  <c r="A10" i="150"/>
  <c r="A9" i="150"/>
  <c r="A8" i="150"/>
  <c r="A7" i="150"/>
  <c r="A6" i="150"/>
  <c r="A5" i="150"/>
  <c r="A4" i="150"/>
  <c r="A3" i="150"/>
  <c r="A71" i="9" l="1"/>
  <c r="B78" i="4" l="1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A70" i="9" l="1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0" type="4" refreshedVersion="0" background="1">
    <webPr url="https://www.up.com/customers/announcements/intermodal/domesticfuelsurcharge/IM2020-237.html" htmlTables="1" htmlFormat="all"/>
  </connection>
  <connection id="2" xr16:uid="{00000000-0015-0000-FFFF-FFFF01000000}" name="Connection11" type="4" refreshedVersion="0" background="1">
    <webPr url="https://www.up.com/customers/announcements/intermodal/domesticfuelsurcharge/IM2020-238.html" htmlTables="1" htmlFormat="all"/>
  </connection>
  <connection id="3" xr16:uid="{00000000-0015-0000-FFFF-FFFF02000000}" name="Connection12" type="4" refreshedVersion="0" background="1">
    <webPr url="https://www.up.com/customers/announcements/intermodal/domesticfuelsurcharge/IM2020-239.html" htmlTables="1" htmlFormat="all"/>
  </connection>
  <connection id="4" xr16:uid="{00000000-0015-0000-FFFF-FFFF03000000}" name="Connection13" type="4" refreshedVersion="0" background="1">
    <webPr url="https://www.up.com/customers/announcements/intermodal/domesticfuelsurcharge/IM2020-240.html" htmlTables="1" htmlFormat="all"/>
  </connection>
  <connection id="5" xr16:uid="{00000000-0015-0000-FFFF-FFFF04000000}" name="Connection14" type="4" refreshedVersion="0" background="1">
    <webPr url="https://www.up.com/customers/announcements/intermodal/domesticfuelsurcharge/IM2020-241.html" htmlTables="1" htmlFormat="all"/>
  </connection>
  <connection id="6" xr16:uid="{00000000-0015-0000-FFFF-FFFF05000000}" name="Connection15" type="4" refreshedVersion="0" background="1">
    <webPr url="https://www.up.com/customers/announcements/intermodal/domesticfuelsurcharge/IM2020-242.html" htmlTables="1" htmlFormat="all"/>
  </connection>
  <connection id="7" xr16:uid="{00000000-0015-0000-FFFF-FFFF06000000}" name="Connection16" type="4" refreshedVersion="0" background="1">
    <webPr url="https://www.up.com/customers/announcements/intermodal/domesticfuelsurcharge/IM2021-24.html" htmlTables="1" htmlFormat="all"/>
  </connection>
  <connection id="8" xr16:uid="{00000000-0015-0000-FFFF-FFFF07000000}" name="Connection17" type="4" refreshedVersion="0" background="1">
    <webPr url="https://www.up.com/customers/announcements/intermodal/domesticfuelsurcharge/IM2021-25.html" htmlTables="1" htmlFormat="all"/>
  </connection>
  <connection id="9" xr16:uid="{00000000-0015-0000-FFFF-FFFF08000000}" name="Connection18" type="4" refreshedVersion="0" background="1">
    <webPr url="https://www.up.com/customers/announcements/intermodal/domesticfuelsurcharge/IM2021-8.html" htmlTables="1" htmlFormat="all"/>
  </connection>
  <connection id="10" xr16:uid="{00000000-0015-0000-FFFF-FFFF09000000}" name="Connection19" type="4" refreshedVersion="0" background="1">
    <webPr url="https://www.up.com/customers/announcements/intermodal/domesticfuelsurcharge/IM2021-9.html" htmlTables="1" htmlFormat="all"/>
  </connection>
  <connection id="11" xr16:uid="{00000000-0015-0000-FFFF-FFFF0A000000}" name="Connection2" type="4" refreshedVersion="0" background="1">
    <webPr url="https://www.up.com/customers/announcements/intermodal/domesticfuelsurcharge/IM2020-229.html" htmlTables="1" htmlFormat="all"/>
  </connection>
  <connection id="12" xr16:uid="{00000000-0015-0000-FFFF-FFFF0B000000}" name="Connection20" type="4" refreshedVersion="0" background="1">
    <webPr url="https://www.up.com/customers/announcements/intermodal/domesticfuelsurcharge/IM2021-10.html" htmlTables="1" htmlFormat="all"/>
  </connection>
  <connection id="13" xr16:uid="{00000000-0015-0000-FFFF-FFFF0C000000}" name="Connection21" type="4" refreshedVersion="0" background="1">
    <webPr url="https://www.up.com/customers/announcements/intermodal/domesticfuelsurcharge/IM2021-11.html" htmlTables="1" htmlFormat="all"/>
  </connection>
  <connection id="14" xr16:uid="{00000000-0015-0000-FFFF-FFFF0D000000}" name="Connection22" type="4" refreshedVersion="0" background="1">
    <webPr url="https://www.up.com/customers/announcements/intermodal/domesticfuelsurcharge/IM2021-12.html" htmlTables="1" htmlFormat="all"/>
  </connection>
  <connection id="15" xr16:uid="{00000000-0015-0000-FFFF-FFFF0E000000}" name="Connection23" type="4" refreshedVersion="0" background="1">
    <webPr url="https://www.up.com/customers/announcements/intermodal/domesticfuelsurcharge/IM2021-13.html" htmlTables="1" htmlFormat="all"/>
  </connection>
  <connection id="16" xr16:uid="{00000000-0015-0000-FFFF-FFFF0F000000}" name="Connection24" type="4" refreshedVersion="0" background="1">
    <webPr url="https://www.up.com/customers/announcements/intermodal/domesticfuelsurcharge/IM2021-14.html" htmlTables="1" htmlFormat="all"/>
  </connection>
  <connection id="17" xr16:uid="{00000000-0015-0000-FFFF-FFFF10000000}" name="Connection25" type="4" refreshedVersion="0" background="1">
    <webPr url="https://www.up.com/customers/announcements/intermodal/domesticfuelsurcharge/IM2021-15.html" htmlTables="1" htmlFormat="all"/>
  </connection>
  <connection id="18" xr16:uid="{00000000-0015-0000-FFFF-FFFF11000000}" name="Connection26" type="4" refreshedVersion="0" background="1">
    <webPr url="https://www.up.com/customers/announcements/intermodal/domesticfuelsurcharge/IM2021-16.html" htmlTables="1" htmlFormat="all"/>
  </connection>
  <connection id="19" xr16:uid="{00000000-0015-0000-FFFF-FFFF12000000}" name="Connection27" type="4" refreshedVersion="0" background="1">
    <webPr url="https://www.up.com/customers/announcements/intermodal/domesticfuelsurcharge/IM2021-17.html" htmlTables="1" htmlFormat="all"/>
  </connection>
  <connection id="20" xr16:uid="{00000000-0015-0000-FFFF-FFFF13000000}" name="Connection28" type="4" refreshedVersion="0" background="1">
    <webPr url="https://www.up.com/customers/announcements/intermodal/domesticfuelsurcharge/IM2021-18.html" htmlTables="1" htmlFormat="all"/>
  </connection>
  <connection id="21" xr16:uid="{00000000-0015-0000-FFFF-FFFF14000000}" name="Connection29" type="4" refreshedVersion="0" background="1">
    <webPr url="https://www.up.com/customers/announcements/intermodal/domesticfuelsurcharge/IM2021-19.html" htmlTables="1" htmlFormat="all"/>
  </connection>
  <connection id="22" xr16:uid="{00000000-0015-0000-FFFF-FFFF15000000}" name="Connection3" type="4" refreshedVersion="0" background="1">
    <webPr url="https://www.up.com/customers/announcements/intermodal/domesticfuelsurcharge/IM2020-230.html" htmlTables="1" htmlFormat="all"/>
  </connection>
  <connection id="23" xr16:uid="{00000000-0015-0000-FFFF-FFFF16000000}" name="Connection30" type="4" refreshedVersion="0" background="1">
    <webPr url="https://www.up.com/customers/announcements/intermodal/domesticfuelsurcharge/IM2021-20.html" htmlTables="1" htmlFormat="all"/>
  </connection>
  <connection id="24" xr16:uid="{00000000-0015-0000-FFFF-FFFF17000000}" name="Connection31" type="4" refreshedVersion="0" background="1">
    <webPr url="https://www.up.com/customers/announcements/intermodal/domesticfuelsurcharge/IM2021-13.html" htmlTables="1" htmlFormat="all"/>
  </connection>
  <connection id="25" xr16:uid="{00000000-0015-0000-FFFF-FFFF18000000}" name="Connection32" type="4" refreshedVersion="0" background="1">
    <webPr url="https://www.up.com/customers/announcements/intermodal/domesticfuelsurcharge/IM2021-14.html" htmlTables="1" htmlFormat="all"/>
  </connection>
  <connection id="26" xr16:uid="{00000000-0015-0000-FFFF-FFFF19000000}" name="Connection33" type="4" refreshedVersion="0" background="1">
    <webPr url="https://www.up.com/customers/announcements/intermodal/domesticfuelsurcharge/IM2021-15.html" htmlTables="1" htmlFormat="all"/>
  </connection>
  <connection id="27" xr16:uid="{00000000-0015-0000-FFFF-FFFF1A000000}" name="Connection34" type="4" refreshedVersion="0" background="1">
    <webPr url="https://www.up.com/customers/announcements/intermodal/domesticfuelsurcharge/IM2021-16.html" htmlTables="1" htmlFormat="all"/>
  </connection>
  <connection id="28" xr16:uid="{00000000-0015-0000-FFFF-FFFF1B000000}" name="Connection35" type="4" refreshedVersion="0" background="1">
    <webPr url="https://www.up.com/customers/announcements/intermodal/domesticfuelsurcharge/IM2021-17.html" htmlTables="1" htmlFormat="all"/>
  </connection>
  <connection id="29" xr16:uid="{00000000-0015-0000-FFFF-FFFF1C000000}" name="Connection36" type="4" refreshedVersion="0" background="1">
    <webPr url="https://www.up.com/customers/announcements/intermodal/domesticfuelsurcharge/IM2021-18.html" htmlTables="1" htmlFormat="all"/>
  </connection>
  <connection id="30" xr16:uid="{00000000-0015-0000-FFFF-FFFF1D000000}" name="Connection37" type="4" refreshedVersion="0" background="1">
    <webPr url="https://www.up.com/customers/announcements/intermodal/domesticfuelsurcharge/IM2021-19.html" htmlTables="1" htmlFormat="all"/>
  </connection>
  <connection id="31" xr16:uid="{00000000-0015-0000-FFFF-FFFF1E000000}" name="Connection38" type="4" refreshedVersion="0" background="1">
    <webPr url="https://www.up.com/customers/announcements/intermodal/domesticfuelsurcharge/IM2021-20.html" htmlTables="1" htmlFormat="all"/>
  </connection>
  <connection id="32" xr16:uid="{00000000-0015-0000-FFFF-FFFF1F000000}" name="Connection39" type="4" refreshedVersion="0" background="1">
    <webPr url="https://www.up.com/customers/announcements/intermodal/domesticfuelsurcharge/IM2021-21.html" htmlTables="1" htmlFormat="all"/>
  </connection>
  <connection id="33" xr16:uid="{00000000-0015-0000-FFFF-FFFF20000000}" name="Connection4" type="4" refreshedVersion="0" background="1">
    <webPr url="https://www.up.com/customers/announcements/intermodal/domesticfuelsurcharge/IM2020-231.html" htmlTables="1" htmlFormat="all"/>
  </connection>
  <connection id="34" xr16:uid="{00000000-0015-0000-FFFF-FFFF21000000}" name="Connection40" type="4" refreshedVersion="0" background="1">
    <webPr url="https://www.up.com/customers/announcements/intermodal/domesticfuelsurcharge/IM2021-22.html" htmlTables="1" htmlFormat="all"/>
  </connection>
  <connection id="35" xr16:uid="{00000000-0015-0000-FFFF-FFFF22000000}" name="Connection41" type="4" refreshedVersion="0" background="1">
    <webPr url="https://www.up.com/customers/announcements/intermodal/domesticfuelsurcharge/IM2021-23.html" htmlTables="1" htmlFormat="all"/>
  </connection>
  <connection id="36" xr16:uid="{00000000-0015-0000-FFFF-FFFF23000000}" name="Connection42" type="4" refreshedVersion="0" background="1">
    <webPr url="https://www.up.com/customers/announcements/intermodal/domesticfuelsurcharge/IM2021-24.html" htmlTables="1" htmlFormat="all"/>
  </connection>
  <connection id="37" xr16:uid="{00000000-0015-0000-FFFF-FFFF24000000}" name="Connection43" type="4" refreshedVersion="0" background="1">
    <webPr url="https://www.up.com/customers/announcements/intermodal/domesticfuelsurcharge/IM2021-26.html" htmlTables="1" htmlFormat="all"/>
  </connection>
  <connection id="38" xr16:uid="{00000000-0015-0000-FFFF-FFFF25000000}" name="Connection44" type="4" refreshedVersion="0" background="1">
    <webPr url="https://www.up.com/customers/announcements/intermodal/domesticfuelsurcharge/IM2021-27.html" htmlTables="1" htmlFormat="all"/>
  </connection>
  <connection id="39" xr16:uid="{00000000-0015-0000-FFFF-FFFF26000000}" name="Connection45" type="4" refreshedVersion="0" background="1">
    <webPr url="https://www.up.com/customers/announcements/intermodal/domesticfuelsurcharge/IM2021-28.html" htmlTables="1" htmlFormat="all"/>
  </connection>
  <connection id="40" xr16:uid="{00000000-0015-0000-FFFF-FFFF27000000}" name="Connection46" type="4" refreshedVersion="0" background="1">
    <webPr url="https://www.up.com/customers/announcements/intermodal/domesticfuelsurcharge/IM2021-29.html" htmlTables="1" htmlFormat="all"/>
  </connection>
  <connection id="41" xr16:uid="{00000000-0015-0000-FFFF-FFFF28000000}" name="Connection47" type="4" refreshedVersion="0" background="1">
    <webPr url="https://www.up.com/customers/announcements/intermodal/domesticfuelsurcharge/IM2021-30.html" htmlTables="1" htmlFormat="all"/>
  </connection>
  <connection id="42" xr16:uid="{00000000-0015-0000-FFFF-FFFF29000000}" name="Connection48" type="4" refreshedVersion="0" background="1">
    <webPr url="https://www.up.com/customers/announcements/intermodal/domesticfuelsurcharge/IM2021-31.html" htmlTables="1" htmlFormat="all"/>
  </connection>
  <connection id="43" xr16:uid="{00000000-0015-0000-FFFF-FFFF2A000000}" name="Connection49" type="4" refreshedVersion="0" background="1">
    <webPr url="https://www.up.com/customers/announcements/intermodal/domesticfuelsurcharge/IM2021-32.html" htmlTables="1" htmlFormat="all"/>
  </connection>
  <connection id="44" xr16:uid="{00000000-0015-0000-FFFF-FFFF2B000000}" name="Connection5" type="4" refreshedVersion="0" background="1">
    <webPr url="https://www.up.com/customers/announcements/intermodal/domesticfuelsurcharge/IM2020-232.html" htmlTables="1" htmlFormat="all"/>
  </connection>
  <connection id="45" xr16:uid="{00000000-0015-0000-FFFF-FFFF2C000000}" name="Connection50" type="4" refreshedVersion="0" background="1">
    <webPr url="https://www.up.com/customers/announcements/intermodal/domesticfuelsurcharge/IM2021-33.html" htmlTables="1" htmlFormat="all"/>
  </connection>
  <connection id="46" xr16:uid="{00000000-0015-0000-FFFF-FFFF2D000000}" name="Connection51" type="4" refreshedVersion="0" background="1">
    <webPr url="https://www.up.com/customers/announcements/intermodal/domesticfuelsurcharge/IM2021-34.html" htmlTables="1" htmlFormat="all"/>
  </connection>
  <connection id="47" xr16:uid="{00000000-0015-0000-FFFF-FFFF2E000000}" name="Connection52" type="4" refreshedVersion="0" background="1">
    <webPr url="https://www.up.com/customers/announcements/intermodal/domesticfuelsurcharge/IM2021-35.html" htmlTables="1" htmlFormat="all"/>
  </connection>
  <connection id="48" xr16:uid="{00000000-0015-0000-FFFF-FFFF2F000000}" name="Connection53" type="4" refreshedVersion="5" background="1" saveData="1">
    <webPr sourceData="1" parsePre="1" consecutive="1" xl2000="1" url="https://www.up.com/customers/announcements/intermodal/domesticfuelsurcharge/IM2021-33.html"/>
  </connection>
  <connection id="49" xr16:uid="{00000000-0015-0000-FFFF-FFFF30000000}" name="Connection54" type="4" refreshedVersion="5" background="1" saveData="1">
    <webPr sourceData="1" parsePre="1" consecutive="1" xl2000="1" url="https://www.up.com/customers/announcements/intermodal/domesticfuelsurcharge/IM2021-39.html"/>
  </connection>
  <connection id="50" xr16:uid="{00000000-0015-0000-FFFF-FFFF31000000}" name="Connection55" type="4" refreshedVersion="5" background="1" saveData="1">
    <webPr sourceData="1" parsePre="1" consecutive="1" xl2000="1" url="https://www.up.com/customers/announcements/intermodal/domesticfuelsurcharge/IM2021-40.html"/>
  </connection>
  <connection id="51" xr16:uid="{00000000-0015-0000-FFFF-FFFF32000000}" name="Connection56" type="4" refreshedVersion="5" background="1" saveData="1">
    <webPr sourceData="1" parsePre="1" consecutive="1" xl2000="1" url="https://www.up.com/customers/announcements/intermodal/domesticfuelsurcharge/IM2021-44.html"/>
  </connection>
  <connection id="52" xr16:uid="{00000000-0015-0000-FFFF-FFFF33000000}" name="Connection57" type="4" refreshedVersion="5" background="1" saveData="1">
    <webPr sourceData="1" parsePre="1" consecutive="1" xl2000="1" url="https://www.up.com/customers/announcements/intermodal/domesticfuelsurcharge/IM2021-45.html"/>
  </connection>
  <connection id="53" xr16:uid="{00000000-0015-0000-FFFF-FFFF34000000}" name="Connection58" type="4" refreshedVersion="5" background="1" saveData="1">
    <webPr sourceData="1" parsePre="1" consecutive="1" xl2000="1" url="https://www.up.com/customers/announcements/intermodal/domesticfuelsurcharge/IM2021-48.html"/>
  </connection>
  <connection id="54" xr16:uid="{00000000-0015-0000-FFFF-FFFF35000000}" name="Connection59" type="4" refreshedVersion="5" background="1" saveData="1">
    <webPr sourceData="1" parsePre="1" consecutive="1" xl2000="1" url="https://www.up.com/customers/announcements/intermodal/domesticfuelsurcharge/IM2021-49.html"/>
  </connection>
  <connection id="55" xr16:uid="{00000000-0015-0000-FFFF-FFFF36000000}" name="Connection6" type="4" refreshedVersion="0" background="1">
    <webPr url="https://www.up.com/customers/announcements/intermodal/domesticfuelsurcharge/IM2020-233.html" htmlTables="1" htmlFormat="all"/>
  </connection>
  <connection id="56" xr16:uid="{00000000-0015-0000-FFFF-FFFF37000000}" name="Connection60" type="4" refreshedVersion="5" background="1" saveData="1">
    <webPr sourceData="1" parsePre="1" consecutive="1" xl2000="1" url="https://www.up.com/customers/announcements/intermodal/domesticfuelsurcharge/IM2021-52.html"/>
  </connection>
  <connection id="57" xr16:uid="{00000000-0015-0000-FFFF-FFFF38000000}" name="Connection61" type="4" refreshedVersion="5" background="1" saveData="1">
    <webPr sourceData="1" parsePre="1" consecutive="1" xl2000="1" url="https://www.up.com/customers/announcements/intermodal/domesticfuelsurcharge/IM2021-53.html"/>
  </connection>
  <connection id="58" xr16:uid="{00000000-0015-0000-FFFF-FFFF39000000}" name="Connection62" type="4" refreshedVersion="5" background="1" saveData="1">
    <webPr sourceData="1" parsePre="1" consecutive="1" xl2000="1" url="https://www.up.com/customers/announcements/intermodal/domesticfuelsurcharge/IM2021-54.html"/>
  </connection>
  <connection id="59" xr16:uid="{00000000-0015-0000-FFFF-FFFF3A000000}" name="Connection63" type="4" refreshedVersion="5" background="1" saveData="1">
    <webPr sourceData="1" parsePre="1" consecutive="1" xl2000="1" url="https://www.up.com/customers/announcements/intermodal/domesticfuelsurcharge/IM2021-55.html"/>
  </connection>
  <connection id="60" xr16:uid="{00000000-0015-0000-FFFF-FFFF3B000000}" name="Connection64" type="4" refreshedVersion="5" background="1" saveData="1">
    <webPr sourceData="1" parsePre="1" consecutive="1" xl2000="1" url="https://www.up.com/customers/announcements/intermodal/domesticfuelsurcharge/IM2021-60.html"/>
  </connection>
  <connection id="61" xr16:uid="{00000000-0015-0000-FFFF-FFFF3C000000}" name="Connection65" type="4" refreshedVersion="5" background="1" saveData="1">
    <webPr sourceData="1" parsePre="1" consecutive="1" xl2000="1" url="https://www.up.com/customers/announcements/intermodal/domesticfuelsurcharge/IM2021-61.html"/>
  </connection>
  <connection id="62" xr16:uid="{00000000-0015-0000-FFFF-FFFF3D000000}" name="Connection66" type="4" refreshedVersion="5" background="1" saveData="1">
    <webPr sourceData="1" parsePre="1" consecutive="1" xl2000="1" url="https://www.up.com/customers/announcements/intermodal/domesticfuelsurcharge/IM2021-63.html"/>
  </connection>
  <connection id="63" xr16:uid="{00000000-0015-0000-FFFF-FFFF3E000000}" name="Connection67" type="4" refreshedVersion="5" background="1" saveData="1">
    <webPr sourceData="1" parsePre="1" consecutive="1" xl2000="1" url="https://www.up.com/customers/announcements/intermodal/domesticfuelsurcharge/IM2021-64.html"/>
  </connection>
  <connection id="64" xr16:uid="{00000000-0015-0000-FFFF-FFFF3F000000}" name="Connection68" type="4" refreshedVersion="5" background="1" saveData="1">
    <webPr sourceData="1" parsePre="1" consecutive="1" xl2000="1" url="https://www.up.com/customers/announcements/intermodal/domesticfuelsurcharge/IM2021-67.html"/>
  </connection>
  <connection id="65" xr16:uid="{00000000-0015-0000-FFFF-FFFF40000000}" name="Connection69" type="4" refreshedVersion="5" background="1" saveData="1">
    <webPr sourceData="1" parsePre="1" consecutive="1" xl2000="1" url="https://www.up.com/customers/announcements/intermodal/domesticfuelsurcharge/IM2021-68.html"/>
  </connection>
  <connection id="66" xr16:uid="{00000000-0015-0000-FFFF-FFFF41000000}" name="Connection7" type="4" refreshedVersion="0" background="1">
    <webPr url="https://www.up.com/customers/announcements/intermodal/domesticfuelsurcharge/IM2020-234.html" htmlTables="1" htmlFormat="all"/>
  </connection>
  <connection id="67" xr16:uid="{00000000-0015-0000-FFFF-FFFF42000000}" name="Connection70" type="4" refreshedVersion="5" background="1" saveData="1">
    <webPr sourceData="1" parsePre="1" consecutive="1" xl2000="1" url="https://www.up.com/customers/announcements/intermodal/domesticfuelsurcharge/IM2021-69.html"/>
  </connection>
  <connection id="68" xr16:uid="{00000000-0015-0000-FFFF-FFFF43000000}" name="Connection71" type="4" refreshedVersion="5" background="1" saveData="1">
    <webPr sourceData="1" parsePre="1" consecutive="1" xl2000="1" url="https://www.up.com/customers/announcements/intermodal/domesticfuelsurcharge/IM2021-70.html"/>
  </connection>
  <connection id="69" xr16:uid="{00000000-0015-0000-FFFF-FFFF44000000}" name="Connection72" type="4" refreshedVersion="0" background="1">
    <webPr url="https://www.up.com/customers/announcements/intermodal/domesticfuelsurcharge/IM2021-71.html" htmlTables="1" htmlFormat="all"/>
  </connection>
  <connection id="70" xr16:uid="{00000000-0015-0000-FFFF-FFFF45000000}" name="Connection73" type="4" refreshedVersion="5" background="1" saveData="1">
    <webPr sourceData="1" parsePre="1" consecutive="1" xl2000="1" url="https://www.up.com/customers/announcements/intermodal/domesticfuelsurcharge/IM2021-76.html"/>
  </connection>
  <connection id="71" xr16:uid="{00000000-0015-0000-FFFF-FFFF46000000}" name="Connection74" type="4" refreshedVersion="5" background="1" saveData="1">
    <webPr sourceData="1" parsePre="1" consecutive="1" xl2000="1" url="https://www.up.com/customers/announcements/intermodal/domesticfuelsurcharge/IM2021-77.html"/>
  </connection>
  <connection id="72" xr16:uid="{00000000-0015-0000-FFFF-FFFF47000000}" name="Connection75" type="4" refreshedVersion="5" background="1" saveData="1">
    <webPr sourceData="1" parsePre="1" consecutive="1" xl2000="1" url="https://www.up.com/customers/announcements/intermodal/domesticfuelsurcharge/IM2021-78.html"/>
  </connection>
  <connection id="73" xr16:uid="{00000000-0015-0000-FFFF-FFFF48000000}" name="Connection8" type="4" refreshedVersion="0" background="1">
    <webPr url="https://www.up.com/customers/announcements/intermodal/domesticfuelsurcharge/IM2020-235.html" htmlTables="1" htmlFormat="all"/>
  </connection>
  <connection id="74" xr16:uid="{00000000-0015-0000-FFFF-FFFF49000000}" name="Connection9" type="4" refreshedVersion="0" background="1">
    <webPr url="https://www.up.com/customers/announcements/intermodal/domesticfuelsurcharge/IM2020-236.html" htmlTables="1" htmlFormat="all"/>
  </connection>
</connections>
</file>

<file path=xl/sharedStrings.xml><?xml version="1.0" encoding="utf-8"?>
<sst xmlns="http://schemas.openxmlformats.org/spreadsheetml/2006/main" count="1229" uniqueCount="230">
  <si>
    <t>✕</t>
  </si>
  <si>
    <t>Register to access Secure Tools, Applications and Reports to help simplify your business.</t>
  </si>
  <si>
    <t>Register</t>
  </si>
  <si>
    <t>Forgot password or User ID?</t>
  </si>
  <si>
    <t>If you are a supplier, contractor or carrier, please visit the Suppliers page.</t>
  </si>
  <si>
    <t>UP Employees should visit their MyUP page.</t>
  </si>
  <si>
    <t>Union Pacific</t>
  </si>
  <si>
    <t>Emergencies:</t>
  </si>
  <si>
    <t>Mobile Menu</t>
  </si>
  <si>
    <t xml:space="preserve">Customers </t>
  </si>
  <si>
    <t xml:space="preserve">Employees </t>
  </si>
  <si>
    <t xml:space="preserve">Suppliers </t>
  </si>
  <si>
    <t xml:space="preserve">Investors </t>
  </si>
  <si>
    <t xml:space="preserve">Media </t>
  </si>
  <si>
    <t xml:space="preserve">About Us </t>
  </si>
  <si>
    <t xml:space="preserve">Heritage </t>
  </si>
  <si>
    <t>Careers</t>
  </si>
  <si>
    <t>Customer</t>
  </si>
  <si>
    <t xml:space="preserve">Login </t>
  </si>
  <si>
    <t>1-888-877-7267</t>
  </si>
  <si>
    <t>Home</t>
  </si>
  <si>
    <t>Customers</t>
  </si>
  <si>
    <t>Announcements</t>
  </si>
  <si>
    <t>Intermodal</t>
  </si>
  <si>
    <t>Domestic Fuel Surcharge</t>
  </si>
  <si>
    <t>February 22, 2021 Mexico Weekly Intermodal Fuel Surcharge</t>
  </si>
  <si>
    <t>Announcement Number: IM2021-33</t>
  </si>
  <si>
    <t>Categories: All Intermodal,Domestic Mexico</t>
  </si>
  <si>
    <t>Posted Date: February 17, 2021</t>
  </si>
  <si>
    <t>Dear Intermodal Customer,</t>
  </si>
  <si>
    <t>The Union Pacific weekly Intermodal fuel surcharge is 15.5% for the week of February 22, 2021- February 28, 2021.</t>
  </si>
  <si>
    <t>Please refer to www.up.com for future publication of our weekly fuel surcharge.</t>
  </si>
  <si>
    <t>If you have any questions please contact your Union Pacific representative.</t>
  </si>
  <si>
    <t>Section Menu</t>
  </si>
  <si>
    <t>March 1, 2021 Weekly Intermodal Fuel Surcharge</t>
  </si>
  <si>
    <t>Announcement Number: IM2021-39</t>
  </si>
  <si>
    <t>Categories: All Intermodal,Domestic Fuel Surcharge</t>
  </si>
  <si>
    <t>Posted Date: February 23, 2021</t>
  </si>
  <si>
    <t>The Union Pacific weekly Intermodal fuel surcharge is 22.5% for the week of March 1, 2021- March 7, 2021.</t>
  </si>
  <si>
    <t>March 1, 2021 Mexico Weekly Intermodal Fuel Surcharge</t>
  </si>
  <si>
    <t>Announcement Number: IM2021-40</t>
  </si>
  <si>
    <t>The Union Pacific weekly Intermodal fuel surcharge is 16.5% for the week of March 1, 2021- March 7, 2021.</t>
  </si>
  <si>
    <t>March 8, 2021 Weekly Intermodal Fuel Surcharge</t>
  </si>
  <si>
    <t>Announcement Number: IM2021-44</t>
  </si>
  <si>
    <t>Posted Date: March 3, 2021</t>
  </si>
  <si>
    <t>The Union Pacific weekly Intermodal fuel surcharge is 24% for the week of March 8, 2021- March 14, 2021.</t>
  </si>
  <si>
    <t>March 8, 2021 Mexico Weekly Intermodal Fuel Surcharge</t>
  </si>
  <si>
    <t>Announcement Number: IM2021-45</t>
  </si>
  <si>
    <t>The Union Pacific weekly Intermodal fuel surcharge is 18% for the week of March 8, 2021- March 14, 2021.</t>
  </si>
  <si>
    <t>March 15, 2021 Weekly Intermodal Fuel Surcharge</t>
  </si>
  <si>
    <t>Announcement Number: IM2021-48</t>
  </si>
  <si>
    <t>Posted Date: March 9, 2021</t>
  </si>
  <si>
    <t>The Union Pacific weekly Intermodal fuel surcharge is 25% for the week of March 15, 2021- March 21, 2021.</t>
  </si>
  <si>
    <t>March 15, 2021 Mexico Weekly Intermodal Fuel Surcharge</t>
  </si>
  <si>
    <t>Announcement Number: IM2021-49</t>
  </si>
  <si>
    <t>The Union Pacific weekly Intermodal fuel surcharge is 19% for the week of March 15, 2021- March 21, 2021.</t>
  </si>
  <si>
    <t>March 22, 2021 Weekly Intermodal Fuel Surcharge</t>
  </si>
  <si>
    <t>Announcement Number: IM2021-52</t>
  </si>
  <si>
    <t>Posted Date: March 16, 2021</t>
  </si>
  <si>
    <t>The Union Pacific weekly Intermodalfuel surcharge is 25.5% for the week of March 22, 2021- March 28, 2021.</t>
  </si>
  <si>
    <t>March 22, 2021 Mexico Weekly Intermodal Fuel Surgecharge</t>
  </si>
  <si>
    <t>Announcement Number: IM2021-53</t>
  </si>
  <si>
    <t>The Union Pacific weekly Intermodal fuel surcharge is 19.5% for the week of March 22, 2021- March 28, 2021.</t>
  </si>
  <si>
    <t>March 29, 2021 Weekly Intermodal Fuel Surcharge</t>
  </si>
  <si>
    <t>Announcement Number: IM2021-54</t>
  </si>
  <si>
    <t>Posted Date: March 23, 2021</t>
  </si>
  <si>
    <t>The Union Pacific weekly Intermodal fuel surcharge is 25.5% for the week of March 29, 2021- April 4, 2021.</t>
  </si>
  <si>
    <t>March 29, 2021 Mexico Weekly Intermodal Fuel Surcharge</t>
  </si>
  <si>
    <t>Announcement Number: IM2021-55</t>
  </si>
  <si>
    <t>The Union Pacific weekly Intermodal fuel surcharge is 19.5% for the week of March 29, 2021- April 4, 2021.</t>
  </si>
  <si>
    <t>April 5, 2021 Weekly Intermodal Fuel Surcharge</t>
  </si>
  <si>
    <t>Announcement Number: IM2021-60</t>
  </si>
  <si>
    <t>Posted Date: March 30, 2021</t>
  </si>
  <si>
    <t>The Union Pacific weekly Intermodal fuel surcharge is 25.0% for the week of April 5, 2021- April 11, 2021.</t>
  </si>
  <si>
    <t>April 5, 2021 Mexico Weekly Intermodal Fuel Surcharge</t>
  </si>
  <si>
    <t>Announcement Number: IM2021-61</t>
  </si>
  <si>
    <t>The Union Pacific weekly Intermodal fuel surcharge is 19.0% for the week of April 5, 2021- April 11, 2021.</t>
  </si>
  <si>
    <t>April 12, 2021 Weekly Intermodal Fuel Surcharge</t>
  </si>
  <si>
    <t>Announcement Number: IM2021-63</t>
  </si>
  <si>
    <t>Posted Date: April 6, 2021</t>
  </si>
  <si>
    <t>The Union Pacific weekly Intermodal fuel surcharge is 25.0% for the week of April 12, 2021- April 18, 2021.</t>
  </si>
  <si>
    <t>April 12, 2021 Mexico Weekly Intermodal Fuel Surcharge</t>
  </si>
  <si>
    <t>Announcement Number: IM2021-64</t>
  </si>
  <si>
    <t>The Union Pacific weekly Intermodal fuel surcharge is 19.0% for the week of April 12, 2021- April 18, 2021.</t>
  </si>
  <si>
    <t>April 19, 2021 Weekly Intermodal Fuel Surcharge</t>
  </si>
  <si>
    <t>Announcement Number: IM2021-67</t>
  </si>
  <si>
    <t>Posted Date: April 13, 2021</t>
  </si>
  <si>
    <t>The Union Pacific weekly Intermodal fuel surcharge is 24.5% for the week of April 19, 2021- April 25, 2021.</t>
  </si>
  <si>
    <t>April 19, 2021 Mexico Weekly Intermodal Fuel Surcharge</t>
  </si>
  <si>
    <t>Announcement Number: IM2021-68</t>
  </si>
  <si>
    <t>The Union Pacific weekly Intermodal fuel surcharge is 18.5% for the week of April 19, 2021- April 25, 2021.</t>
  </si>
  <si>
    <t>April 26, 2021 Weekly Intermodal Fuel Surcharge</t>
  </si>
  <si>
    <t>Announcement Number: IM2021-69</t>
  </si>
  <si>
    <t>Posted Date: April 20, 2021</t>
  </si>
  <si>
    <t>The Union Pacific weekly Intermodal fuel surcharge is 24.5% for the week of April 26, 2021- May 2, 2021.</t>
  </si>
  <si>
    <t>April 26, 2021 Mexico Weekly Intermodal Fuel Surcharge</t>
  </si>
  <si>
    <t>Announcement Number: IM2021-70</t>
  </si>
  <si>
    <t>The Union Pacific weekly Intermodal fuel surcharge is 18.5% for the week of April 26, 2021- May 2, 2021.</t>
  </si>
  <si>
    <t>May 3, 2021 Weekly Intermodal Fuel Surcharge</t>
  </si>
  <si>
    <t>Announcement Number: IM2021-76</t>
  </si>
  <si>
    <t>Categories: Domestic Fuel Surcharge</t>
  </si>
  <si>
    <t>Posted Date: April 27, 2021</t>
  </si>
  <si>
    <t>The Union Pacific weekly Intermodal fuel surcharge is 24.5% for the week of May 3, 2021- May 9, 2021.</t>
  </si>
  <si>
    <t>May 3, 2021 Mexico Weekly Intermodal Fuel Surcharge</t>
  </si>
  <si>
    <t>Announcement Number: IM2021-77</t>
  </si>
  <si>
    <t>Categories: Domestic Mexico</t>
  </si>
  <si>
    <t>The Union Pacific weekly Intermodal fuel surcharge is 18.5% for the week of May 3, 2021- May 9, 2021.</t>
  </si>
  <si>
    <t>May 10, 2021 Weekly Intermodal Fuel Surcharge</t>
  </si>
  <si>
    <t>Announcement Number: IM2021-78</t>
  </si>
  <si>
    <t>Posted Date: May 4, 2021</t>
  </si>
  <si>
    <t>The Union Pacific weekly Intermodal fuel surcharge is 25% for the week of May 10, 2021- May 16, 2021.</t>
  </si>
  <si>
    <t xml:space="preserve"> National Diesel Average</t>
  </si>
  <si>
    <t>UPS Standard (Exhibit O or Schedule 4) PC Miler 32.0</t>
  </si>
  <si>
    <t>UPS Standard (Exhibit O or Schedule 4)</t>
  </si>
  <si>
    <t>UPS Next Day/Second Day Air Fuel</t>
  </si>
  <si>
    <t xml:space="preserve">U.S. Gulf Coast Price for Kerosene-type Jet Fuel </t>
  </si>
  <si>
    <t>UPS Three Day Air Fuel</t>
  </si>
  <si>
    <t xml:space="preserve">UPS  Intermodal &amp; UPS Freight Intermodal </t>
  </si>
  <si>
    <t>ABF Fuel</t>
  </si>
  <si>
    <t>CSX Fuel</t>
  </si>
  <si>
    <t>Union Pacific Intermodal Fuel</t>
  </si>
  <si>
    <t>NAAFN Next Day/Second Day Air Fuel</t>
  </si>
  <si>
    <t>NAAFN Three Day Air Fuel</t>
  </si>
  <si>
    <t>Shipment Date</t>
  </si>
  <si>
    <t>Per Gallon</t>
  </si>
  <si>
    <t>TL - Cents Per Mile</t>
  </si>
  <si>
    <t>LTL &amp; Air - % Line Haul</t>
  </si>
  <si>
    <t>% of Line Haul</t>
  </si>
  <si>
    <t>July 1 - July 7</t>
  </si>
  <si>
    <t>36% (for month of July)</t>
  </si>
  <si>
    <t>July 8 - July 14</t>
  </si>
  <si>
    <t>July 15 - July 21</t>
  </si>
  <si>
    <t>36.5% (for month of July)</t>
  </si>
  <si>
    <t>July 22 - July 28</t>
  </si>
  <si>
    <t>37% (for month of July)</t>
  </si>
  <si>
    <t>July 29 - August 4</t>
  </si>
  <si>
    <t>August 5 - August 11</t>
  </si>
  <si>
    <t>37% (for month of August)</t>
  </si>
  <si>
    <t>August 12 - August 18</t>
  </si>
  <si>
    <t>36.5% (for month of August)</t>
  </si>
  <si>
    <t>August 19 - August 25</t>
  </si>
  <si>
    <t>36% (for month of August)</t>
  </si>
  <si>
    <t>August 26 - September 1</t>
  </si>
  <si>
    <t>Ocean Dray and Inland Transportation</t>
  </si>
  <si>
    <t>CT, ME, MA, NH, RI, VT</t>
  </si>
  <si>
    <t>DE, DC, MD, NJ, NY, PA</t>
  </si>
  <si>
    <t>FL, GA, NC, SC, VA, WV</t>
  </si>
  <si>
    <t>AL, AR, LA, MS, NM, TX</t>
  </si>
  <si>
    <t>CO, ID, MT, UT, WY</t>
  </si>
  <si>
    <t>AK, AZ, CA, HI, NV, OR, WA</t>
  </si>
  <si>
    <t>IL, IN, IA, KS, KY MI, MN, MO, NB, ND, SD, OH, TN, WI</t>
  </si>
  <si>
    <t>New England</t>
  </si>
  <si>
    <t>Central Atlantic</t>
  </si>
  <si>
    <t>Lower Atlantic</t>
  </si>
  <si>
    <t xml:space="preserve">Gulf Coast </t>
  </si>
  <si>
    <t>Rocky Mountain</t>
  </si>
  <si>
    <t>West Coast</t>
  </si>
  <si>
    <t>Midwest</t>
  </si>
  <si>
    <t>July 1 - July 8</t>
  </si>
  <si>
    <t>April 1 - April 7</t>
  </si>
  <si>
    <t>34.5% (for month of April)</t>
  </si>
  <si>
    <t>April 8 - April 14</t>
  </si>
  <si>
    <t>35% (for month of April)</t>
  </si>
  <si>
    <t>April 15 - April 21</t>
  </si>
  <si>
    <t>34.50% (for month of April)</t>
  </si>
  <si>
    <t>April 22 - April 28</t>
  </si>
  <si>
    <t>33.5% (for month of April)</t>
  </si>
  <si>
    <t>April 29 - May 5</t>
  </si>
  <si>
    <t>May 6 - May 12</t>
  </si>
  <si>
    <t>33% (for month of May)</t>
  </si>
  <si>
    <t>May 13 - May 19</t>
  </si>
  <si>
    <t>May 20 - May 26</t>
  </si>
  <si>
    <t>33.5% (for month of May)</t>
  </si>
  <si>
    <t>May 27 - June 2</t>
  </si>
  <si>
    <t>June 3 - June 9</t>
  </si>
  <si>
    <t>32.5% (for month of June)</t>
  </si>
  <si>
    <t>June 10 - June 16</t>
  </si>
  <si>
    <t>33% (for month of June)</t>
  </si>
  <si>
    <t>June 17 - June 23</t>
  </si>
  <si>
    <t>34% (for month of June)</t>
  </si>
  <si>
    <t>June 24 - June 30</t>
  </si>
  <si>
    <t>36.5% (for month of June)</t>
  </si>
  <si>
    <t>December 31 - January 6</t>
  </si>
  <si>
    <t>33.5% (for month of January)</t>
  </si>
  <si>
    <t>January 7 - January 13</t>
  </si>
  <si>
    <t>34% (for month of January)</t>
  </si>
  <si>
    <t>January 14 - January 20</t>
  </si>
  <si>
    <t>34.5% (for month of January)</t>
  </si>
  <si>
    <t> 30.5%</t>
  </si>
  <si>
    <t>January 21 - January 27</t>
  </si>
  <si>
    <t>36% (for month of January)</t>
  </si>
  <si>
    <t>January 28 - February 3</t>
  </si>
  <si>
    <t>35% (for month of January)</t>
  </si>
  <si>
    <t>February 4 - February 10</t>
  </si>
  <si>
    <t>35.5% (for month of February)</t>
  </si>
  <si>
    <t>February 11 - February 17</t>
  </si>
  <si>
    <t>February 18 - February 24</t>
  </si>
  <si>
    <t>February 25 - March 3</t>
  </si>
  <si>
    <t>March 4 - March 10</t>
  </si>
  <si>
    <t>35% (for month of March)</t>
  </si>
  <si>
    <t>March 11 - March 17</t>
  </si>
  <si>
    <t>34.5% (for month of March)</t>
  </si>
  <si>
    <t>March 18 - March 24</t>
  </si>
  <si>
    <t>March 25 - March 31</t>
  </si>
  <si>
    <t>atleast</t>
  </si>
  <si>
    <t>utmost</t>
  </si>
  <si>
    <t>surcharge</t>
  </si>
  <si>
    <t>2021 Q1</t>
  </si>
  <si>
    <t xml:space="preserve">From </t>
  </si>
  <si>
    <t>To</t>
  </si>
  <si>
    <t>Fuel Surcharge as %</t>
  </si>
  <si>
    <t>LTL</t>
  </si>
  <si>
    <t>From</t>
  </si>
  <si>
    <t>Percentage</t>
  </si>
  <si>
    <t>At least</t>
  </si>
  <si>
    <t>But less than</t>
  </si>
  <si>
    <t>Rate</t>
  </si>
  <si>
    <t>At Least</t>
  </si>
  <si>
    <t>Surcharge</t>
  </si>
  <si>
    <t>The Air fuel surcharge will increase half of one percentage point for every four cents above $3.90 for U.S. Department of Energy Jet Fuel Cost. For example, when the index is at least $3.94, but less than $3.98, the Air Fuel surcharge will be 39.00%.</t>
  </si>
  <si>
    <t>Less than</t>
  </si>
  <si>
    <t>FSC</t>
  </si>
  <si>
    <t>Subdistrict 1A (New England)</t>
  </si>
  <si>
    <t>Subdistrict 1B (Central Atlantic)</t>
  </si>
  <si>
    <t>Subdistrict 1C (Lower Atlantic)</t>
  </si>
  <si>
    <t>PAD District 2 (Midwest)</t>
  </si>
  <si>
    <t>PAD District 3 (Gulf Coast)</t>
  </si>
  <si>
    <t>PAD District 4 (Rocky Mountain)</t>
  </si>
  <si>
    <t>PAD District 5 (West Coast)</t>
  </si>
  <si>
    <t>Fuel Surcharge as a % of Line Haul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</si>
</sst>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0.00;[Red]0.00"/>
    <numFmt numFmtId="166" formatCode="0.0000"/>
    <numFmt numFmtId="167" formatCode="\$0.000"/>
    <numFmt numFmtId="168" formatCode="&quot;$&quot;#,##0.0000;&quot;$&quot;\-#,##0.0000"/>
    <numFmt numFmtId="169" formatCode="&quot;$&quot;#,##0.000"/>
    <numFmt numFmtId="170" formatCode="_(&quot;$&quot;* #,##0.000_);_(&quot;$&quot;* \(#,##0.000\);_(&quot;$&quot;* &quot;-&quot;??_);_(@_)"/>
    <numFmt numFmtId="171" formatCode="&quot;$&quot;#,##0.00"/>
    <numFmt numFmtId="172" formatCode="&quot;$&quot;#,##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9"/>
      <name val="Arial"/>
      <family val="2"/>
    </font>
    <font>
      <b/>
      <u/>
      <sz val="11"/>
      <color indexed="9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indexed="9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sz val="9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color rgb="FF2D2D2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D9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164" fontId="0" fillId="0" borderId="1" xfId="0" applyNumberFormat="1" applyBorder="1"/>
    <xf numFmtId="166" fontId="0" fillId="0" borderId="0" xfId="0" applyNumberForma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/>
    <xf numFmtId="2" fontId="0" fillId="0" borderId="0" xfId="0" applyNumberFormat="1"/>
    <xf numFmtId="0" fontId="7" fillId="0" borderId="1" xfId="3" applyFont="1" applyBorder="1" applyAlignment="1">
      <alignment horizontal="center" wrapText="1"/>
    </xf>
    <xf numFmtId="2" fontId="10" fillId="0" borderId="1" xfId="3" applyNumberFormat="1" applyFont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9" fontId="10" fillId="0" borderId="1" xfId="3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 indent="2"/>
    </xf>
    <xf numFmtId="167" fontId="12" fillId="0" borderId="1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3" borderId="1" xfId="0" applyNumberFormat="1" applyFont="1" applyFill="1" applyBorder="1" applyAlignment="1">
      <alignment horizontal="right" vertical="center" wrapText="1"/>
    </xf>
    <xf numFmtId="10" fontId="12" fillId="0" borderId="1" xfId="2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3" fillId="6" borderId="3" xfId="0" applyFont="1" applyFill="1" applyBorder="1" applyAlignment="1">
      <alignment horizontal="center" wrapText="1"/>
    </xf>
    <xf numFmtId="0" fontId="14" fillId="7" borderId="0" xfId="0" applyFont="1" applyFill="1"/>
    <xf numFmtId="0" fontId="13" fillId="6" borderId="6" xfId="0" applyFont="1" applyFill="1" applyBorder="1" applyAlignment="1">
      <alignment horizontal="center" wrapText="1"/>
    </xf>
    <xf numFmtId="7" fontId="14" fillId="7" borderId="7" xfId="1" applyNumberFormat="1" applyFont="1" applyFill="1" applyBorder="1" applyAlignment="1">
      <alignment horizontal="center" vertical="top" wrapText="1"/>
    </xf>
    <xf numFmtId="10" fontId="14" fillId="7" borderId="8" xfId="0" applyNumberFormat="1" applyFont="1" applyFill="1" applyBorder="1" applyAlignment="1">
      <alignment horizontal="center" vertical="top" wrapText="1"/>
    </xf>
    <xf numFmtId="7" fontId="14" fillId="6" borderId="7" xfId="1" applyNumberFormat="1" applyFont="1" applyFill="1" applyBorder="1" applyAlignment="1">
      <alignment horizontal="center" vertical="top" wrapText="1"/>
    </xf>
    <xf numFmtId="10" fontId="14" fillId="6" borderId="7" xfId="0" applyNumberFormat="1" applyFont="1" applyFill="1" applyBorder="1" applyAlignment="1">
      <alignment horizontal="center" vertical="top" wrapText="1"/>
    </xf>
    <xf numFmtId="10" fontId="14" fillId="7" borderId="7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7" fontId="14" fillId="0" borderId="0" xfId="1" applyNumberFormat="1" applyFont="1" applyFill="1" applyBorder="1" applyAlignment="1">
      <alignment horizontal="center" vertical="top" wrapText="1"/>
    </xf>
    <xf numFmtId="10" fontId="14" fillId="0" borderId="0" xfId="0" applyNumberFormat="1" applyFont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6" fillId="9" borderId="3" xfId="0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16" fillId="9" borderId="4" xfId="0" applyFont="1" applyFill="1" applyBorder="1" applyAlignment="1">
      <alignment vertical="center" wrapText="1"/>
    </xf>
    <xf numFmtId="0" fontId="15" fillId="0" borderId="0" xfId="0" applyFont="1"/>
    <xf numFmtId="8" fontId="16" fillId="0" borderId="9" xfId="0" applyNumberFormat="1" applyFont="1" applyBorder="1" applyAlignment="1">
      <alignment vertical="center"/>
    </xf>
    <xf numFmtId="8" fontId="16" fillId="0" borderId="5" xfId="0" applyNumberFormat="1" applyFont="1" applyBorder="1" applyAlignment="1">
      <alignment vertical="center"/>
    </xf>
    <xf numFmtId="9" fontId="16" fillId="0" borderId="5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4" borderId="1" xfId="1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0" fontId="7" fillId="8" borderId="1" xfId="1" applyNumberFormat="1" applyFont="1" applyFill="1" applyBorder="1" applyAlignment="1" applyProtection="1">
      <alignment horizontal="center" vertical="center" wrapText="1"/>
      <protection hidden="1"/>
    </xf>
    <xf numFmtId="165" fontId="8" fillId="4" borderId="1" xfId="1" applyNumberFormat="1" applyFont="1" applyFill="1" applyBorder="1" applyAlignment="1" applyProtection="1">
      <alignment horizontal="center" vertical="center"/>
      <protection hidden="1"/>
    </xf>
    <xf numFmtId="170" fontId="17" fillId="5" borderId="0" xfId="1" applyNumberFormat="1" applyFont="1" applyFill="1" applyBorder="1" applyAlignment="1">
      <alignment horizontal="left" vertical="center" wrapText="1"/>
    </xf>
    <xf numFmtId="170" fontId="17" fillId="5" borderId="0" xfId="1" applyNumberFormat="1" applyFont="1" applyFill="1" applyBorder="1" applyAlignment="1">
      <alignment horizontal="left" vertical="top"/>
    </xf>
    <xf numFmtId="170" fontId="18" fillId="0" borderId="0" xfId="1" applyNumberFormat="1" applyFont="1" applyFill="1" applyBorder="1" applyAlignment="1">
      <alignment horizontal="left" vertical="top" shrinkToFit="1"/>
    </xf>
    <xf numFmtId="0" fontId="19" fillId="0" borderId="3" xfId="0" applyFont="1" applyBorder="1" applyAlignment="1">
      <alignment horizontal="center"/>
    </xf>
    <xf numFmtId="10" fontId="0" fillId="0" borderId="1" xfId="2" applyNumberFormat="1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10" fontId="0" fillId="0" borderId="1" xfId="0" applyNumberFormat="1" applyBorder="1" applyAlignment="1" applyProtection="1">
      <alignment horizontal="center" vertical="center"/>
      <protection locked="0" hidden="1"/>
    </xf>
    <xf numFmtId="169" fontId="0" fillId="0" borderId="1" xfId="0" applyNumberFormat="1" applyBorder="1" applyAlignment="1" applyProtection="1">
      <alignment horizontal="center" vertical="center"/>
      <protection locked="0" hidden="1"/>
    </xf>
    <xf numFmtId="10" fontId="0" fillId="0" borderId="1" xfId="0" applyNumberFormat="1" applyBorder="1" applyAlignment="1" applyProtection="1">
      <alignment horizontal="center"/>
      <protection locked="0" hidden="1"/>
    </xf>
    <xf numFmtId="169" fontId="0" fillId="0" borderId="0" xfId="0" applyNumberFormat="1" applyAlignment="1" applyProtection="1">
      <alignment horizontal="center" vertical="center"/>
      <protection locked="0" hidden="1"/>
    </xf>
    <xf numFmtId="10" fontId="0" fillId="0" borderId="0" xfId="2" applyNumberFormat="1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10" fontId="0" fillId="0" borderId="0" xfId="0" applyNumberFormat="1" applyAlignment="1" applyProtection="1">
      <alignment horizontal="center" vertical="center"/>
      <protection locked="0" hidden="1"/>
    </xf>
    <xf numFmtId="14" fontId="5" fillId="0" borderId="1" xfId="0" applyNumberFormat="1" applyFont="1" applyBorder="1" applyAlignment="1" applyProtection="1">
      <alignment horizontal="center" vertical="center"/>
      <protection locked="0" hidden="1"/>
    </xf>
    <xf numFmtId="14" fontId="5" fillId="0" borderId="0" xfId="0" applyNumberFormat="1" applyFont="1" applyAlignment="1" applyProtection="1">
      <alignment horizontal="center" vertical="center"/>
      <protection locked="0" hidden="1"/>
    </xf>
    <xf numFmtId="1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9" fillId="4" borderId="1" xfId="0" applyFont="1" applyFill="1" applyBorder="1" applyAlignment="1" applyProtection="1">
      <alignment horizontal="center" vertical="center"/>
      <protection hidden="1"/>
    </xf>
    <xf numFmtId="10" fontId="8" fillId="4" borderId="1" xfId="2" applyNumberFormat="1" applyFont="1" applyFill="1" applyBorder="1" applyAlignment="1" applyProtection="1">
      <alignment horizontal="center" vertical="center"/>
      <protection hidden="1"/>
    </xf>
    <xf numFmtId="10" fontId="9" fillId="4" borderId="1" xfId="2" applyNumberFormat="1" applyFont="1" applyFill="1" applyBorder="1" applyAlignment="1" applyProtection="1">
      <alignment horizontal="center" vertical="center"/>
      <protection hidden="1"/>
    </xf>
    <xf numFmtId="10" fontId="8" fillId="4" borderId="1" xfId="0" applyNumberFormat="1" applyFont="1" applyFill="1" applyBorder="1" applyAlignment="1" applyProtection="1">
      <alignment horizontal="center" vertical="center" wrapText="1"/>
      <protection hidden="1"/>
    </xf>
    <xf numFmtId="10" fontId="8" fillId="4" borderId="1" xfId="0" applyNumberFormat="1" applyFont="1" applyFill="1" applyBorder="1" applyAlignment="1" applyProtection="1">
      <alignment horizontal="center" vertical="center"/>
      <protection hidden="1"/>
    </xf>
    <xf numFmtId="166" fontId="8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hidden="1"/>
    </xf>
    <xf numFmtId="166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8" fontId="0" fillId="0" borderId="0" xfId="0" applyNumberFormat="1" applyAlignment="1">
      <alignment vertical="center"/>
    </xf>
    <xf numFmtId="0" fontId="8" fillId="4" borderId="2" xfId="0" applyFont="1" applyFill="1" applyBorder="1" applyAlignment="1" applyProtection="1">
      <alignment horizontal="center" vertical="center"/>
      <protection hidden="1"/>
    </xf>
    <xf numFmtId="171" fontId="0" fillId="0" borderId="0" xfId="0" applyNumberFormat="1" applyAlignment="1" applyProtection="1">
      <alignment horizontal="center" vertical="center"/>
      <protection locked="0" hidden="1"/>
    </xf>
    <xf numFmtId="0" fontId="5" fillId="2" borderId="1" xfId="10" applyFill="1" applyBorder="1" applyAlignment="1" applyProtection="1">
      <alignment horizontal="center" vertical="center"/>
      <protection hidden="1"/>
    </xf>
    <xf numFmtId="0" fontId="7" fillId="2" borderId="1" xfId="10" applyFont="1" applyFill="1" applyBorder="1" applyAlignment="1" applyProtection="1">
      <alignment horizontal="center" vertical="center" wrapText="1"/>
      <protection hidden="1"/>
    </xf>
    <xf numFmtId="10" fontId="7" fillId="2" borderId="1" xfId="10" applyNumberFormat="1" applyFont="1" applyFill="1" applyBorder="1" applyAlignment="1" applyProtection="1">
      <alignment horizontal="center" vertical="center" wrapText="1"/>
      <protection hidden="1"/>
    </xf>
    <xf numFmtId="10" fontId="7" fillId="2" borderId="1" xfId="10" applyNumberFormat="1" applyFont="1" applyFill="1" applyBorder="1" applyAlignment="1" applyProtection="1">
      <alignment horizontal="center" vertical="center"/>
      <protection hidden="1"/>
    </xf>
    <xf numFmtId="0" fontId="7" fillId="2" borderId="1" xfId="10" applyFont="1" applyFill="1" applyBorder="1" applyAlignment="1" applyProtection="1">
      <alignment horizontal="center" vertical="center"/>
      <protection hidden="1"/>
    </xf>
    <xf numFmtId="0" fontId="5" fillId="0" borderId="0" xfId="10" applyAlignment="1">
      <alignment vertical="center"/>
    </xf>
    <xf numFmtId="0" fontId="8" fillId="4" borderId="1" xfId="10" applyFont="1" applyFill="1" applyBorder="1" applyAlignment="1" applyProtection="1">
      <alignment horizontal="center" vertical="center"/>
      <protection hidden="1"/>
    </xf>
    <xf numFmtId="0" fontId="9" fillId="4" borderId="1" xfId="10" applyFont="1" applyFill="1" applyBorder="1" applyAlignment="1" applyProtection="1">
      <alignment horizontal="center" vertical="center"/>
      <protection hidden="1"/>
    </xf>
    <xf numFmtId="10" fontId="8" fillId="4" borderId="1" xfId="10" applyNumberFormat="1" applyFont="1" applyFill="1" applyBorder="1" applyAlignment="1" applyProtection="1">
      <alignment horizontal="center" vertical="center" wrapText="1"/>
      <protection hidden="1"/>
    </xf>
    <xf numFmtId="10" fontId="8" fillId="4" borderId="1" xfId="10" applyNumberFormat="1" applyFont="1" applyFill="1" applyBorder="1" applyAlignment="1" applyProtection="1">
      <alignment horizontal="center" vertical="center"/>
      <protection hidden="1"/>
    </xf>
    <xf numFmtId="166" fontId="8" fillId="4" borderId="1" xfId="10" applyNumberFormat="1" applyFont="1" applyFill="1" applyBorder="1" applyAlignment="1" applyProtection="1">
      <alignment horizontal="center" vertical="center"/>
      <protection hidden="1"/>
    </xf>
    <xf numFmtId="14" fontId="5" fillId="0" borderId="1" xfId="10" applyNumberFormat="1" applyBorder="1" applyAlignment="1" applyProtection="1">
      <alignment horizontal="center" vertical="center"/>
      <protection locked="0" hidden="1"/>
    </xf>
    <xf numFmtId="0" fontId="5" fillId="0" borderId="1" xfId="10" applyBorder="1" applyAlignment="1">
      <alignment vertical="center"/>
    </xf>
    <xf numFmtId="169" fontId="5" fillId="0" borderId="1" xfId="10" applyNumberFormat="1" applyBorder="1" applyAlignment="1" applyProtection="1">
      <alignment horizontal="center" vertical="center"/>
      <protection locked="0" hidden="1"/>
    </xf>
    <xf numFmtId="0" fontId="5" fillId="0" borderId="1" xfId="10" applyBorder="1" applyAlignment="1" applyProtection="1">
      <alignment horizontal="center" vertical="center"/>
      <protection locked="0" hidden="1"/>
    </xf>
    <xf numFmtId="10" fontId="5" fillId="0" borderId="1" xfId="10" applyNumberFormat="1" applyBorder="1" applyAlignment="1" applyProtection="1">
      <alignment horizontal="center" vertical="center"/>
      <protection locked="0" hidden="1"/>
    </xf>
    <xf numFmtId="14" fontId="5" fillId="0" borderId="0" xfId="10" applyNumberFormat="1" applyAlignment="1" applyProtection="1">
      <alignment horizontal="center" vertical="center"/>
      <protection locked="0" hidden="1"/>
    </xf>
    <xf numFmtId="169" fontId="5" fillId="0" borderId="0" xfId="10" applyNumberFormat="1" applyAlignment="1" applyProtection="1">
      <alignment horizontal="center" vertical="center"/>
      <protection locked="0" hidden="1"/>
    </xf>
    <xf numFmtId="0" fontId="5" fillId="0" borderId="0" xfId="10" applyAlignment="1" applyProtection="1">
      <alignment horizontal="center" vertical="center"/>
      <protection locked="0" hidden="1"/>
    </xf>
    <xf numFmtId="10" fontId="5" fillId="0" borderId="0" xfId="10" applyNumberFormat="1" applyAlignment="1" applyProtection="1">
      <alignment horizontal="center" vertical="center"/>
      <protection locked="0" hidden="1"/>
    </xf>
    <xf numFmtId="171" fontId="5" fillId="0" borderId="0" xfId="10" applyNumberFormat="1" applyAlignment="1" applyProtection="1">
      <alignment horizontal="center" vertical="center"/>
      <protection locked="0" hidden="1"/>
    </xf>
    <xf numFmtId="0" fontId="5" fillId="0" borderId="0" xfId="10" applyAlignment="1">
      <alignment horizontal="center" vertical="center"/>
    </xf>
    <xf numFmtId="0" fontId="7" fillId="2" borderId="1" xfId="10" applyFont="1" applyFill="1" applyBorder="1" applyAlignment="1" applyProtection="1">
      <alignment vertical="center"/>
      <protection hidden="1"/>
    </xf>
    <xf numFmtId="166" fontId="7" fillId="2" borderId="1" xfId="10" applyNumberFormat="1" applyFont="1" applyFill="1" applyBorder="1" applyAlignment="1" applyProtection="1">
      <alignment horizontal="center" vertical="center" wrapText="1"/>
      <protection hidden="1"/>
    </xf>
    <xf numFmtId="8" fontId="5" fillId="0" borderId="0" xfId="10" applyNumberFormat="1" applyAlignment="1">
      <alignment vertical="center"/>
    </xf>
    <xf numFmtId="0" fontId="8" fillId="4" borderId="2" xfId="10" applyFont="1" applyFill="1" applyBorder="1" applyAlignment="1" applyProtection="1">
      <alignment horizontal="center" vertical="center"/>
      <protection hidden="1"/>
    </xf>
    <xf numFmtId="10" fontId="5" fillId="0" borderId="1" xfId="10" applyNumberFormat="1" applyBorder="1" applyAlignment="1" applyProtection="1">
      <alignment horizontal="center"/>
      <protection locked="0" hidden="1"/>
    </xf>
    <xf numFmtId="10" fontId="22" fillId="0" borderId="1" xfId="0" applyNumberFormat="1" applyFont="1" applyBorder="1" applyAlignment="1">
      <alignment horizontal="center"/>
    </xf>
    <xf numFmtId="172" fontId="0" fillId="0" borderId="1" xfId="0" applyNumberFormat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10" fontId="5" fillId="5" borderId="1" xfId="0" applyNumberFormat="1" applyFont="1" applyFill="1" applyBorder="1" applyAlignment="1">
      <alignment horizontal="center" vertical="top" wrapText="1"/>
    </xf>
    <xf numFmtId="0" fontId="5" fillId="0" borderId="0" xfId="0" quotePrefix="1" applyFont="1"/>
    <xf numFmtId="8" fontId="5" fillId="0" borderId="1" xfId="0" applyNumberFormat="1" applyFont="1" applyBorder="1"/>
    <xf numFmtId="10" fontId="5" fillId="0" borderId="1" xfId="0" applyNumberFormat="1" applyFont="1" applyBorder="1"/>
    <xf numFmtId="0" fontId="5" fillId="0" borderId="0" xfId="0" applyFont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</cellXfs>
  <cellStyles count="16">
    <cellStyle name="Currency" xfId="1" builtinId="4"/>
    <cellStyle name="Currency 2" xfId="8" xr:uid="{6B4F18AE-D3F2-4F9C-AC06-0435CA378ABE}"/>
    <cellStyle name="Currency 2 2" xfId="14" xr:uid="{409B900F-D73E-4B85-B0AC-D69DB08C3BFF}"/>
    <cellStyle name="Currency 4" xfId="5" xr:uid="{00000000-0005-0000-0000-000001000000}"/>
    <cellStyle name="Currency 4 2" xfId="12" xr:uid="{35B038B7-8000-4B5B-869E-DEE054619559}"/>
    <cellStyle name="Normal" xfId="0" builtinId="0"/>
    <cellStyle name="Normal 2" xfId="3" xr:uid="{00000000-0005-0000-0000-000003000000}"/>
    <cellStyle name="Normal 2 2" xfId="10" xr:uid="{BE8B23BD-696F-4919-80A0-A31C21D9033B}"/>
    <cellStyle name="Normal 3" xfId="7" xr:uid="{6B440C99-D6F7-451B-BCF7-3F395D39B438}"/>
    <cellStyle name="Normal 3 2" xfId="13" xr:uid="{68593DBF-914F-4738-8C88-D4E9A41AC561}"/>
    <cellStyle name="Normal 6" xfId="4" xr:uid="{00000000-0005-0000-0000-000004000000}"/>
    <cellStyle name="Normal 6 2" xfId="11" xr:uid="{55944A80-4D08-4E73-A0B1-74BE903E783E}"/>
    <cellStyle name="Percent" xfId="2" builtinId="5"/>
    <cellStyle name="Percent 2" xfId="6" xr:uid="{243380B2-6D98-40F3-884F-C81F719FEFF9}"/>
    <cellStyle name="Percent 3" xfId="9" xr:uid="{3A72A6BE-3F1E-414F-981D-6D5275FE95F2}"/>
    <cellStyle name="Percent 3 2" xfId="15" xr:uid="{C9A97CF1-9DBD-4304-A614-938FE20E9E94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144780</xdr:rowOff>
    </xdr:from>
    <xdr:to>
      <xdr:col>9</xdr:col>
      <xdr:colOff>262890</xdr:colOff>
      <xdr:row>39</xdr:row>
      <xdr:rowOff>41910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96694-2864-411D-B45A-757ECB05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44780"/>
          <a:ext cx="5726430" cy="730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8" xr16:uid="{00000000-0016-0000-0000-00000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8" xr16:uid="{00000000-0016-0000-0900-000009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9" xr16:uid="{00000000-0016-0000-0A00-00000A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00000000-0016-0000-0B00-00000B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1" xr16:uid="{00000000-0016-0000-0C00-00000C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2" xr16:uid="{00000000-0016-0000-0D00-00000D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00000000-0016-0000-0E00-00000E000000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4" xr16:uid="{00000000-0016-0000-0F00-00000F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5" xr16:uid="{00000000-0016-0000-1000-000010000000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7" xr16:uid="{00000000-0016-0000-1100-000011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8" xr16:uid="{00000000-0016-0000-1200-000012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00000000-0016-0000-0100-000001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" xr16:uid="{00000000-0016-0000-1300-000013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1" xr16:uid="{00000000-0016-0000-1400-000014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2" xr16:uid="{00000000-0016-0000-1500-000015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0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3" xr16:uid="{00000000-0016-0000-05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4" xr16:uid="{00000000-0016-0000-0600-000006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6" xr16:uid="{00000000-0016-0000-0700-000007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7" xr16:uid="{00000000-0016-0000-0800-000008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25</v>
      </c>
    </row>
    <row r="50" spans="1:1" x14ac:dyDescent="0.25">
      <c r="A50" t="s">
        <v>26</v>
      </c>
    </row>
    <row r="51" spans="1:1" x14ac:dyDescent="0.25">
      <c r="A51" t="s">
        <v>27</v>
      </c>
    </row>
    <row r="52" spans="1:1" x14ac:dyDescent="0.25">
      <c r="A52" t="s">
        <v>28</v>
      </c>
    </row>
    <row r="54" spans="1:1" x14ac:dyDescent="0.25">
      <c r="A54" t="s">
        <v>29</v>
      </c>
    </row>
    <row r="56" spans="1:1" x14ac:dyDescent="0.25">
      <c r="A56" t="s">
        <v>30</v>
      </c>
    </row>
    <row r="58" spans="1:1" x14ac:dyDescent="0.25">
      <c r="A58" t="s">
        <v>31</v>
      </c>
    </row>
    <row r="63" spans="1:1" x14ac:dyDescent="0.25">
      <c r="A63" t="s">
        <v>32</v>
      </c>
    </row>
    <row r="65" spans="1:1" x14ac:dyDescent="0.25">
      <c r="A65" t="s">
        <v>33</v>
      </c>
    </row>
    <row r="67" spans="1:1" x14ac:dyDescent="0.25">
      <c r="A67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6"/>
  <sheetViews>
    <sheetView topLeftCell="A46"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63</v>
      </c>
    </row>
    <row r="50" spans="1:1" x14ac:dyDescent="0.25">
      <c r="A50" t="s">
        <v>64</v>
      </c>
    </row>
    <row r="51" spans="1:1" x14ac:dyDescent="0.25">
      <c r="A51" t="s">
        <v>36</v>
      </c>
    </row>
    <row r="52" spans="1:1" x14ac:dyDescent="0.25">
      <c r="A52" t="s">
        <v>65</v>
      </c>
    </row>
    <row r="54" spans="1:1" x14ac:dyDescent="0.25">
      <c r="A54" t="s">
        <v>29</v>
      </c>
    </row>
    <row r="56" spans="1:1" x14ac:dyDescent="0.25">
      <c r="A56" t="s">
        <v>66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67</v>
      </c>
    </row>
    <row r="50" spans="1:1" x14ac:dyDescent="0.25">
      <c r="A50" t="s">
        <v>68</v>
      </c>
    </row>
    <row r="51" spans="1:1" x14ac:dyDescent="0.25">
      <c r="A51" t="s">
        <v>27</v>
      </c>
    </row>
    <row r="52" spans="1:1" x14ac:dyDescent="0.25">
      <c r="A52" t="s">
        <v>65</v>
      </c>
    </row>
    <row r="54" spans="1:1" x14ac:dyDescent="0.25">
      <c r="A54" t="s">
        <v>29</v>
      </c>
    </row>
    <row r="56" spans="1:1" x14ac:dyDescent="0.25">
      <c r="A56" t="s">
        <v>69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7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70</v>
      </c>
    </row>
    <row r="50" spans="1:1" x14ac:dyDescent="0.25">
      <c r="A50" t="s">
        <v>71</v>
      </c>
    </row>
    <row r="51" spans="1:1" x14ac:dyDescent="0.25">
      <c r="A51" t="s">
        <v>36</v>
      </c>
    </row>
    <row r="52" spans="1:1" x14ac:dyDescent="0.25">
      <c r="A52" t="s">
        <v>72</v>
      </c>
    </row>
    <row r="55" spans="1:1" x14ac:dyDescent="0.25">
      <c r="A55" t="s">
        <v>29</v>
      </c>
    </row>
    <row r="57" spans="1:1" x14ac:dyDescent="0.25">
      <c r="A57" t="s">
        <v>73</v>
      </c>
    </row>
    <row r="59" spans="1:1" x14ac:dyDescent="0.25">
      <c r="A59" t="s">
        <v>31</v>
      </c>
    </row>
    <row r="63" spans="1:1" x14ac:dyDescent="0.25">
      <c r="A63" t="s">
        <v>32</v>
      </c>
    </row>
    <row r="65" spans="1:1" x14ac:dyDescent="0.25">
      <c r="A65" t="s">
        <v>33</v>
      </c>
    </row>
    <row r="67" spans="1:1" x14ac:dyDescent="0.25">
      <c r="A67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74</v>
      </c>
    </row>
    <row r="50" spans="1:1" x14ac:dyDescent="0.25">
      <c r="A50" t="s">
        <v>75</v>
      </c>
    </row>
    <row r="51" spans="1:1" x14ac:dyDescent="0.25">
      <c r="A51" t="s">
        <v>27</v>
      </c>
    </row>
    <row r="52" spans="1:1" x14ac:dyDescent="0.25">
      <c r="A52" t="s">
        <v>72</v>
      </c>
    </row>
    <row r="54" spans="1:1" x14ac:dyDescent="0.25">
      <c r="A54" t="s">
        <v>29</v>
      </c>
    </row>
    <row r="56" spans="1:1" x14ac:dyDescent="0.25">
      <c r="A56" t="s">
        <v>76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77</v>
      </c>
    </row>
    <row r="50" spans="1:1" x14ac:dyDescent="0.25">
      <c r="A50" t="s">
        <v>78</v>
      </c>
    </row>
    <row r="51" spans="1:1" x14ac:dyDescent="0.25">
      <c r="A51" t="s">
        <v>36</v>
      </c>
    </row>
    <row r="52" spans="1:1" x14ac:dyDescent="0.25">
      <c r="A52" t="s">
        <v>79</v>
      </c>
    </row>
    <row r="54" spans="1:1" x14ac:dyDescent="0.25">
      <c r="A54" t="s">
        <v>29</v>
      </c>
    </row>
    <row r="56" spans="1:1" x14ac:dyDescent="0.25">
      <c r="A56" t="s">
        <v>80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81</v>
      </c>
    </row>
    <row r="50" spans="1:1" x14ac:dyDescent="0.25">
      <c r="A50" t="s">
        <v>82</v>
      </c>
    </row>
    <row r="51" spans="1:1" x14ac:dyDescent="0.25">
      <c r="A51" t="s">
        <v>27</v>
      </c>
    </row>
    <row r="52" spans="1:1" x14ac:dyDescent="0.25">
      <c r="A52" t="s">
        <v>79</v>
      </c>
    </row>
    <row r="54" spans="1:1" x14ac:dyDescent="0.25">
      <c r="A54" t="s">
        <v>29</v>
      </c>
    </row>
    <row r="56" spans="1:1" x14ac:dyDescent="0.25">
      <c r="A56" t="s">
        <v>83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84</v>
      </c>
    </row>
    <row r="50" spans="1:1" x14ac:dyDescent="0.25">
      <c r="A50" t="s">
        <v>85</v>
      </c>
    </row>
    <row r="51" spans="1:1" x14ac:dyDescent="0.25">
      <c r="A51" t="s">
        <v>36</v>
      </c>
    </row>
    <row r="52" spans="1:1" x14ac:dyDescent="0.25">
      <c r="A52" t="s">
        <v>86</v>
      </c>
    </row>
    <row r="54" spans="1:1" x14ac:dyDescent="0.25">
      <c r="A54" t="s">
        <v>29</v>
      </c>
    </row>
    <row r="56" spans="1:1" x14ac:dyDescent="0.25">
      <c r="A56" t="s">
        <v>87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88</v>
      </c>
    </row>
    <row r="50" spans="1:1" x14ac:dyDescent="0.25">
      <c r="A50" t="s">
        <v>89</v>
      </c>
    </row>
    <row r="51" spans="1:1" x14ac:dyDescent="0.25">
      <c r="A51" t="s">
        <v>27</v>
      </c>
    </row>
    <row r="52" spans="1:1" x14ac:dyDescent="0.25">
      <c r="A52" t="s">
        <v>86</v>
      </c>
    </row>
    <row r="54" spans="1:1" x14ac:dyDescent="0.25">
      <c r="A54" t="s">
        <v>29</v>
      </c>
    </row>
    <row r="56" spans="1:1" x14ac:dyDescent="0.25">
      <c r="A56" t="s">
        <v>90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91</v>
      </c>
    </row>
    <row r="50" spans="1:1" x14ac:dyDescent="0.25">
      <c r="A50" t="s">
        <v>92</v>
      </c>
    </row>
    <row r="51" spans="1:1" x14ac:dyDescent="0.25">
      <c r="A51" t="s">
        <v>36</v>
      </c>
    </row>
    <row r="52" spans="1:1" x14ac:dyDescent="0.25">
      <c r="A52" t="s">
        <v>93</v>
      </c>
    </row>
    <row r="54" spans="1:1" x14ac:dyDescent="0.25">
      <c r="A54" t="s">
        <v>29</v>
      </c>
    </row>
    <row r="56" spans="1:1" x14ac:dyDescent="0.25">
      <c r="A56" t="s">
        <v>94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95</v>
      </c>
    </row>
    <row r="50" spans="1:1" x14ac:dyDescent="0.25">
      <c r="A50" t="s">
        <v>96</v>
      </c>
    </row>
    <row r="51" spans="1:1" x14ac:dyDescent="0.25">
      <c r="A51" t="s">
        <v>27</v>
      </c>
    </row>
    <row r="52" spans="1:1" x14ac:dyDescent="0.25">
      <c r="A52" t="s">
        <v>93</v>
      </c>
    </row>
    <row r="54" spans="1:1" x14ac:dyDescent="0.25">
      <c r="A54" t="s">
        <v>29</v>
      </c>
    </row>
    <row r="56" spans="1:1" x14ac:dyDescent="0.25">
      <c r="A56" t="s">
        <v>97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34</v>
      </c>
    </row>
    <row r="50" spans="1:1" x14ac:dyDescent="0.25">
      <c r="A50" t="s">
        <v>35</v>
      </c>
    </row>
    <row r="51" spans="1:1" x14ac:dyDescent="0.25">
      <c r="A51" t="s">
        <v>36</v>
      </c>
    </row>
    <row r="52" spans="1:1" x14ac:dyDescent="0.25">
      <c r="A52" t="s">
        <v>37</v>
      </c>
    </row>
    <row r="54" spans="1:1" x14ac:dyDescent="0.25">
      <c r="A54" t="s">
        <v>29</v>
      </c>
    </row>
    <row r="56" spans="1:1" x14ac:dyDescent="0.25">
      <c r="A56" t="s">
        <v>38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98</v>
      </c>
    </row>
    <row r="50" spans="1:1" x14ac:dyDescent="0.25">
      <c r="A50" t="s">
        <v>99</v>
      </c>
    </row>
    <row r="51" spans="1:1" x14ac:dyDescent="0.25">
      <c r="A51" t="s">
        <v>100</v>
      </c>
    </row>
    <row r="52" spans="1:1" x14ac:dyDescent="0.25">
      <c r="A52" t="s">
        <v>101</v>
      </c>
    </row>
    <row r="54" spans="1:1" x14ac:dyDescent="0.25">
      <c r="A54" t="s">
        <v>29</v>
      </c>
    </row>
    <row r="56" spans="1:1" x14ac:dyDescent="0.25">
      <c r="A56" t="s">
        <v>102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103</v>
      </c>
    </row>
    <row r="50" spans="1:1" x14ac:dyDescent="0.25">
      <c r="A50" t="s">
        <v>104</v>
      </c>
    </row>
    <row r="51" spans="1:1" x14ac:dyDescent="0.25">
      <c r="A51" t="s">
        <v>105</v>
      </c>
    </row>
    <row r="52" spans="1:1" x14ac:dyDescent="0.25">
      <c r="A52" t="s">
        <v>101</v>
      </c>
    </row>
    <row r="54" spans="1:1" x14ac:dyDescent="0.25">
      <c r="A54" t="s">
        <v>29</v>
      </c>
    </row>
    <row r="56" spans="1:1" x14ac:dyDescent="0.25">
      <c r="A56" t="s">
        <v>106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107</v>
      </c>
    </row>
    <row r="50" spans="1:1" x14ac:dyDescent="0.25">
      <c r="A50" t="s">
        <v>108</v>
      </c>
    </row>
    <row r="51" spans="1:1" x14ac:dyDescent="0.25">
      <c r="A51" t="s">
        <v>100</v>
      </c>
    </row>
    <row r="52" spans="1:1" x14ac:dyDescent="0.25">
      <c r="A52" t="s">
        <v>109</v>
      </c>
    </row>
    <row r="54" spans="1:1" x14ac:dyDescent="0.25">
      <c r="A54" t="s">
        <v>29</v>
      </c>
    </row>
    <row r="56" spans="1:1" x14ac:dyDescent="0.25">
      <c r="A56" t="s">
        <v>110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C08D-6CC0-49F7-ADA2-C9ACF9AA8DC8}">
  <dimension ref="A1:O32"/>
  <sheetViews>
    <sheetView tabSelected="1" zoomScaleNormal="100" workbookViewId="0">
      <selection activeCell="F29" sqref="F29"/>
    </sheetView>
  </sheetViews>
  <sheetFormatPr defaultColWidth="9.1796875" defaultRowHeight="12.5" x14ac:dyDescent="0.25"/>
  <cols>
    <col min="1" max="1" width="34.26953125" style="70" bestFit="1" customWidth="1"/>
    <col min="2" max="2" width="12" style="70" bestFit="1" customWidth="1"/>
    <col min="3" max="3" width="14.1796875" style="70" bestFit="1" customWidth="1"/>
    <col min="4" max="4" width="20.1796875" style="70" customWidth="1"/>
    <col min="5" max="5" width="20.81640625" style="70" bestFit="1" customWidth="1"/>
    <col min="6" max="6" width="28.1796875" style="70" bestFit="1" customWidth="1"/>
    <col min="7" max="7" width="14.81640625" style="70" customWidth="1"/>
    <col min="8" max="8" width="16.453125" style="70" customWidth="1"/>
    <col min="9" max="9" width="15" style="70" customWidth="1"/>
    <col min="10" max="11" width="13.26953125" style="70" bestFit="1" customWidth="1"/>
    <col min="12" max="12" width="28.453125" style="70" customWidth="1"/>
    <col min="13" max="13" width="28.1796875" style="70" bestFit="1" customWidth="1"/>
    <col min="14" max="14" width="12.453125" style="70" customWidth="1"/>
    <col min="15" max="15" width="8" style="70" customWidth="1"/>
    <col min="16" max="16384" width="9.1796875" style="70"/>
  </cols>
  <sheetData>
    <row r="1" spans="1:15" ht="52" x14ac:dyDescent="0.25">
      <c r="A1" s="112"/>
      <c r="B1" s="112"/>
      <c r="C1" s="46" t="s">
        <v>111</v>
      </c>
      <c r="D1" s="50" t="s">
        <v>112</v>
      </c>
      <c r="E1" s="50" t="s">
        <v>113</v>
      </c>
      <c r="F1" s="48" t="s">
        <v>114</v>
      </c>
      <c r="G1" s="48" t="s">
        <v>115</v>
      </c>
      <c r="H1" s="48" t="s">
        <v>116</v>
      </c>
      <c r="I1" s="67" t="s">
        <v>117</v>
      </c>
      <c r="J1" s="68" t="s">
        <v>118</v>
      </c>
      <c r="K1" s="69" t="s">
        <v>119</v>
      </c>
      <c r="L1" s="69" t="s">
        <v>120</v>
      </c>
      <c r="M1" s="48" t="s">
        <v>121</v>
      </c>
      <c r="N1" s="48" t="s">
        <v>115</v>
      </c>
      <c r="O1" s="48" t="s">
        <v>122</v>
      </c>
    </row>
    <row r="2" spans="1:15" ht="14" x14ac:dyDescent="0.25">
      <c r="A2" s="49" t="s">
        <v>123</v>
      </c>
      <c r="B2" s="71"/>
      <c r="C2" s="47" t="s">
        <v>124</v>
      </c>
      <c r="D2" s="51" t="s">
        <v>125</v>
      </c>
      <c r="E2" s="72" t="s">
        <v>126</v>
      </c>
      <c r="F2" s="73"/>
      <c r="G2" s="72" t="s">
        <v>124</v>
      </c>
      <c r="H2" s="73"/>
      <c r="I2" s="74" t="s">
        <v>127</v>
      </c>
      <c r="J2" s="75" t="s">
        <v>127</v>
      </c>
      <c r="K2" s="75" t="s">
        <v>127</v>
      </c>
      <c r="L2" s="75" t="s">
        <v>127</v>
      </c>
      <c r="M2" s="49"/>
      <c r="N2" s="76" t="s">
        <v>124</v>
      </c>
      <c r="O2" s="49"/>
    </row>
    <row r="3" spans="1:15" x14ac:dyDescent="0.25">
      <c r="A3" s="65" t="s">
        <v>128</v>
      </c>
      <c r="B3" s="77"/>
      <c r="C3" s="59">
        <v>3.7269999999999999</v>
      </c>
      <c r="D3" s="59">
        <v>0.39</v>
      </c>
      <c r="E3" s="56">
        <v>0.25900000000000001</v>
      </c>
      <c r="F3" s="57" t="s">
        <v>129</v>
      </c>
      <c r="G3" s="59">
        <v>2.0870000000000002</v>
      </c>
      <c r="H3" s="56">
        <v>0.25900000000000001</v>
      </c>
      <c r="I3" s="56">
        <v>0.31</v>
      </c>
      <c r="J3" s="58">
        <v>0.313</v>
      </c>
      <c r="K3" s="58">
        <v>0.224</v>
      </c>
      <c r="L3" s="58">
        <v>0.33</v>
      </c>
      <c r="M3" s="57" t="s">
        <v>129</v>
      </c>
      <c r="N3" s="59">
        <v>2.0870000000000002</v>
      </c>
      <c r="O3" s="56">
        <v>0.28100000000000003</v>
      </c>
    </row>
    <row r="4" spans="1:15" x14ac:dyDescent="0.25">
      <c r="A4" s="65" t="s">
        <v>130</v>
      </c>
      <c r="B4" s="77"/>
      <c r="C4" s="59">
        <v>3.7389999999999999</v>
      </c>
      <c r="D4" s="59">
        <v>0.39</v>
      </c>
      <c r="E4" s="56">
        <v>0.25900000000000001</v>
      </c>
      <c r="F4" s="57" t="s">
        <v>129</v>
      </c>
      <c r="G4" s="59">
        <v>2.0870000000000002</v>
      </c>
      <c r="H4" s="56">
        <v>0.25900000000000001</v>
      </c>
      <c r="I4" s="56">
        <v>0.31</v>
      </c>
      <c r="J4" s="58">
        <v>0.314</v>
      </c>
      <c r="K4" s="58">
        <v>0.224</v>
      </c>
      <c r="L4" s="58">
        <v>0.33</v>
      </c>
      <c r="M4" s="57" t="s">
        <v>129</v>
      </c>
      <c r="N4" s="59">
        <v>2.0870000000000002</v>
      </c>
      <c r="O4" s="56">
        <v>0.28199999999999997</v>
      </c>
    </row>
    <row r="5" spans="1:15" x14ac:dyDescent="0.25">
      <c r="A5" s="65" t="s">
        <v>131</v>
      </c>
      <c r="B5" s="77"/>
      <c r="C5" s="59">
        <v>3.758</v>
      </c>
      <c r="D5" s="59">
        <v>0.4</v>
      </c>
      <c r="E5" s="56">
        <v>0.26600000000000001</v>
      </c>
      <c r="F5" s="57" t="s">
        <v>132</v>
      </c>
      <c r="G5" s="59">
        <v>2.0870000000000002</v>
      </c>
      <c r="H5" s="56">
        <v>0.26600000000000001</v>
      </c>
      <c r="I5" s="56">
        <v>0.315</v>
      </c>
      <c r="J5" s="58">
        <v>0.316</v>
      </c>
      <c r="K5" s="58">
        <v>0.224</v>
      </c>
      <c r="L5" s="58">
        <v>0.33</v>
      </c>
      <c r="M5" s="57" t="s">
        <v>132</v>
      </c>
      <c r="N5" s="59">
        <v>2.0870000000000002</v>
      </c>
      <c r="O5" s="56">
        <v>0.28399999999999997</v>
      </c>
    </row>
    <row r="6" spans="1:15" x14ac:dyDescent="0.25">
      <c r="A6" s="65" t="s">
        <v>133</v>
      </c>
      <c r="B6" s="77"/>
      <c r="C6" s="59">
        <v>3.8119999999999998</v>
      </c>
      <c r="D6" s="59">
        <v>0.41</v>
      </c>
      <c r="E6" s="56">
        <v>0.27300000000000002</v>
      </c>
      <c r="F6" s="57" t="s">
        <v>134</v>
      </c>
      <c r="G6" s="59">
        <v>2.0870000000000002</v>
      </c>
      <c r="H6" s="56">
        <v>0.27300000000000002</v>
      </c>
      <c r="I6" s="56">
        <v>0.32</v>
      </c>
      <c r="J6" s="58">
        <v>0.32200000000000001</v>
      </c>
      <c r="K6" s="58">
        <v>0.224</v>
      </c>
      <c r="L6" s="58">
        <v>0.33</v>
      </c>
      <c r="M6" s="57" t="s">
        <v>134</v>
      </c>
      <c r="N6" s="59">
        <v>2.0870000000000002</v>
      </c>
      <c r="O6" s="56">
        <v>0.28999999999999998</v>
      </c>
    </row>
    <row r="7" spans="1:15" x14ac:dyDescent="0.25">
      <c r="A7" s="65" t="s">
        <v>135</v>
      </c>
      <c r="B7" s="77"/>
      <c r="C7" s="59">
        <v>3.8050000000000002</v>
      </c>
      <c r="D7" s="59">
        <v>0.41</v>
      </c>
      <c r="E7" s="56">
        <v>0.26600000000000001</v>
      </c>
      <c r="F7" s="57" t="s">
        <v>134</v>
      </c>
      <c r="G7" s="59">
        <v>2.0870000000000002</v>
      </c>
      <c r="H7" s="56">
        <v>0.26600000000000001</v>
      </c>
      <c r="I7" s="56">
        <v>0.32</v>
      </c>
      <c r="J7" s="58">
        <v>0.32100000000000001</v>
      </c>
      <c r="K7" s="58">
        <v>0.224</v>
      </c>
      <c r="L7" s="58">
        <v>0.33</v>
      </c>
      <c r="M7" s="57" t="s">
        <v>134</v>
      </c>
      <c r="N7" s="59">
        <v>2.0870000000000002</v>
      </c>
      <c r="O7" s="56">
        <v>0.28899999999999998</v>
      </c>
    </row>
    <row r="8" spans="1:15" x14ac:dyDescent="0.25">
      <c r="A8" s="65" t="s">
        <v>136</v>
      </c>
      <c r="B8" s="77"/>
      <c r="C8" s="59">
        <v>3.8</v>
      </c>
      <c r="D8" s="59">
        <v>0.41</v>
      </c>
      <c r="E8" s="56">
        <v>0.26600000000000001</v>
      </c>
      <c r="F8" s="57" t="s">
        <v>137</v>
      </c>
      <c r="G8" s="59">
        <v>2.0870000000000002</v>
      </c>
      <c r="H8" s="56">
        <v>0.26600000000000001</v>
      </c>
      <c r="I8" s="56">
        <v>0.32</v>
      </c>
      <c r="J8" s="58">
        <v>0.32100000000000001</v>
      </c>
      <c r="K8" s="58">
        <v>0.224</v>
      </c>
      <c r="L8" s="58">
        <v>0.33500000000000002</v>
      </c>
      <c r="M8" s="57" t="s">
        <v>137</v>
      </c>
      <c r="N8" s="59">
        <v>2.0870000000000002</v>
      </c>
      <c r="O8" s="56">
        <v>0.28899999999999998</v>
      </c>
    </row>
    <row r="9" spans="1:15" x14ac:dyDescent="0.25">
      <c r="A9" s="65" t="s">
        <v>138</v>
      </c>
      <c r="B9" s="77"/>
      <c r="C9" s="59">
        <v>3.754</v>
      </c>
      <c r="D9" s="59">
        <v>0.4</v>
      </c>
      <c r="E9" s="56">
        <v>0.26600000000000001</v>
      </c>
      <c r="F9" s="57" t="s">
        <v>139</v>
      </c>
      <c r="G9" s="59">
        <v>2.0870000000000002</v>
      </c>
      <c r="H9" s="56">
        <v>0.26600000000000001</v>
      </c>
      <c r="I9" s="56">
        <v>0.315</v>
      </c>
      <c r="J9" s="58">
        <v>0.316</v>
      </c>
      <c r="K9" s="58">
        <v>0.23100000000000001</v>
      </c>
      <c r="L9" s="110">
        <v>0.33500000000000002</v>
      </c>
      <c r="M9" s="57" t="s">
        <v>139</v>
      </c>
      <c r="N9" s="59">
        <v>2.0870000000000002</v>
      </c>
      <c r="O9" s="56">
        <v>0.28399999999999997</v>
      </c>
    </row>
    <row r="10" spans="1:15" x14ac:dyDescent="0.25">
      <c r="A10" s="65" t="s">
        <v>140</v>
      </c>
      <c r="B10" s="77"/>
      <c r="C10" s="59">
        <v>3.7130000000000001</v>
      </c>
      <c r="D10" s="59">
        <v>0.39</v>
      </c>
      <c r="E10" s="56">
        <v>0.25900000000000001</v>
      </c>
      <c r="F10" s="57" t="s">
        <v>141</v>
      </c>
      <c r="G10" s="59">
        <v>2.0870000000000002</v>
      </c>
      <c r="H10" s="56">
        <v>0.25900000000000001</v>
      </c>
      <c r="I10" s="56">
        <v>0.31</v>
      </c>
      <c r="J10" s="58">
        <v>0.312</v>
      </c>
      <c r="K10" s="58">
        <v>0.23100000000000001</v>
      </c>
      <c r="L10" s="110">
        <v>0.32500000000000001</v>
      </c>
      <c r="M10" s="57" t="s">
        <v>141</v>
      </c>
      <c r="N10" s="59">
        <v>2.0870000000000002</v>
      </c>
      <c r="O10" s="56">
        <v>0.28000000000000003</v>
      </c>
    </row>
    <row r="11" spans="1:15" x14ac:dyDescent="0.25">
      <c r="A11" s="65" t="s">
        <v>142</v>
      </c>
      <c r="B11" s="77"/>
      <c r="C11" s="111">
        <v>3708</v>
      </c>
      <c r="D11" s="59">
        <v>0.39</v>
      </c>
      <c r="E11" s="56">
        <v>0.25900000000000001</v>
      </c>
      <c r="F11" s="57" t="s">
        <v>141</v>
      </c>
      <c r="G11" s="59">
        <v>2.238</v>
      </c>
      <c r="H11" s="56">
        <v>0.25900000000000001</v>
      </c>
      <c r="I11" s="56">
        <v>0.31</v>
      </c>
      <c r="J11" s="58">
        <v>0.311</v>
      </c>
      <c r="K11" s="58">
        <v>0.23100000000000001</v>
      </c>
      <c r="L11" s="58">
        <v>0.32500000000000001</v>
      </c>
      <c r="M11" s="57" t="s">
        <v>141</v>
      </c>
      <c r="N11" s="111">
        <v>2238</v>
      </c>
      <c r="O11" s="56">
        <v>0.27900000000000003</v>
      </c>
    </row>
    <row r="12" spans="1:15" x14ac:dyDescent="0.25">
      <c r="A12" s="65"/>
      <c r="B12" s="77"/>
      <c r="C12" s="59"/>
      <c r="D12" s="59"/>
      <c r="E12" s="56"/>
      <c r="F12" s="57"/>
      <c r="G12" s="59"/>
      <c r="H12" s="56"/>
      <c r="I12" s="56"/>
      <c r="J12" s="58"/>
      <c r="K12" s="58"/>
      <c r="L12" s="58"/>
      <c r="M12" s="57"/>
      <c r="N12" s="59"/>
      <c r="O12" s="56"/>
    </row>
    <row r="13" spans="1:15" x14ac:dyDescent="0.25">
      <c r="A13" s="65"/>
      <c r="B13" s="77"/>
      <c r="C13" s="59"/>
      <c r="D13" s="59"/>
      <c r="E13" s="56"/>
      <c r="F13" s="57"/>
      <c r="G13" s="59"/>
      <c r="H13" s="56"/>
      <c r="I13" s="56"/>
      <c r="J13" s="58"/>
      <c r="K13" s="58"/>
      <c r="L13" s="58"/>
      <c r="M13" s="57"/>
      <c r="N13" s="59"/>
      <c r="O13" s="56"/>
    </row>
    <row r="14" spans="1:15" x14ac:dyDescent="0.25">
      <c r="A14" s="65"/>
      <c r="B14" s="77"/>
      <c r="C14" s="59"/>
      <c r="D14" s="59"/>
      <c r="E14" s="56"/>
      <c r="F14" s="57"/>
      <c r="G14" s="59"/>
      <c r="H14" s="56"/>
      <c r="I14" s="56"/>
      <c r="J14" s="58"/>
      <c r="K14" s="58"/>
      <c r="L14" s="58"/>
      <c r="M14" s="57"/>
      <c r="N14" s="59"/>
      <c r="O14" s="56"/>
    </row>
    <row r="15" spans="1:15" x14ac:dyDescent="0.25">
      <c r="A15" s="66"/>
      <c r="C15" s="61"/>
      <c r="D15" s="61"/>
      <c r="E15" s="62"/>
      <c r="F15" s="63"/>
      <c r="G15" s="61"/>
      <c r="H15" s="62"/>
      <c r="I15" s="62"/>
      <c r="J15" s="64"/>
      <c r="K15" s="64"/>
      <c r="L15" s="64"/>
      <c r="M15" s="63"/>
      <c r="N15" s="61"/>
      <c r="O15" s="62"/>
    </row>
    <row r="16" spans="1:15" x14ac:dyDescent="0.25">
      <c r="A16" s="66"/>
      <c r="C16" s="82"/>
      <c r="D16" s="61"/>
      <c r="E16" s="62"/>
      <c r="F16" s="63"/>
      <c r="G16" s="61"/>
      <c r="H16" s="62"/>
      <c r="I16" s="62"/>
      <c r="J16" s="64"/>
      <c r="K16" s="64"/>
      <c r="L16" s="64"/>
      <c r="M16" s="63"/>
      <c r="N16" s="61"/>
      <c r="O16" s="62"/>
    </row>
    <row r="17" spans="1:15" x14ac:dyDescent="0.25">
      <c r="A17" s="66"/>
      <c r="C17" s="61"/>
      <c r="D17" s="61"/>
      <c r="E17" s="62"/>
      <c r="F17" s="63"/>
      <c r="G17" s="61"/>
      <c r="H17" s="62"/>
      <c r="I17" s="62"/>
      <c r="J17" s="64"/>
      <c r="K17" s="64"/>
      <c r="L17" s="64"/>
      <c r="M17" s="63"/>
      <c r="N17" s="61"/>
      <c r="O17" s="62"/>
    </row>
    <row r="18" spans="1:15" x14ac:dyDescent="0.25">
      <c r="C18" s="37"/>
      <c r="D18" s="37"/>
      <c r="E18" s="37"/>
    </row>
    <row r="19" spans="1:15" ht="52" x14ac:dyDescent="0.25">
      <c r="A19" s="78" t="s">
        <v>143</v>
      </c>
      <c r="B19" s="48" t="s">
        <v>144</v>
      </c>
      <c r="C19" s="48" t="s">
        <v>145</v>
      </c>
      <c r="D19" s="48" t="s">
        <v>146</v>
      </c>
      <c r="E19" s="48" t="s">
        <v>147</v>
      </c>
      <c r="F19" s="48" t="s">
        <v>148</v>
      </c>
      <c r="G19" s="79" t="s">
        <v>149</v>
      </c>
      <c r="H19" s="48" t="s">
        <v>150</v>
      </c>
      <c r="L19" s="80"/>
    </row>
    <row r="20" spans="1:15" ht="13" x14ac:dyDescent="0.25">
      <c r="A20" s="49" t="s">
        <v>123</v>
      </c>
      <c r="B20" s="49" t="s">
        <v>151</v>
      </c>
      <c r="C20" s="49" t="s">
        <v>152</v>
      </c>
      <c r="D20" s="49" t="s">
        <v>153</v>
      </c>
      <c r="E20" s="49" t="s">
        <v>154</v>
      </c>
      <c r="F20" s="49" t="s">
        <v>155</v>
      </c>
      <c r="G20" s="76" t="s">
        <v>156</v>
      </c>
      <c r="H20" s="81" t="s">
        <v>157</v>
      </c>
    </row>
    <row r="21" spans="1:15" x14ac:dyDescent="0.25">
      <c r="A21" s="65" t="s">
        <v>158</v>
      </c>
      <c r="B21" s="60">
        <v>0.28000000000000003</v>
      </c>
      <c r="C21" s="60">
        <v>0.27</v>
      </c>
      <c r="D21" s="60">
        <v>0.25</v>
      </c>
      <c r="E21" s="60">
        <v>0.22</v>
      </c>
      <c r="F21" s="60">
        <v>0.25</v>
      </c>
      <c r="G21" s="60">
        <v>0.32</v>
      </c>
      <c r="H21" s="60">
        <v>0.25</v>
      </c>
    </row>
    <row r="22" spans="1:15" x14ac:dyDescent="0.25">
      <c r="A22" s="65" t="s">
        <v>130</v>
      </c>
      <c r="B22" s="60">
        <v>0.28000000000000003</v>
      </c>
      <c r="C22" s="60">
        <v>0.27</v>
      </c>
      <c r="D22" s="60">
        <v>0.25</v>
      </c>
      <c r="E22" s="60">
        <v>0.22</v>
      </c>
      <c r="F22" s="60">
        <v>0.25</v>
      </c>
      <c r="G22" s="60">
        <v>0.33</v>
      </c>
      <c r="H22" s="60">
        <v>0.25</v>
      </c>
    </row>
    <row r="23" spans="1:15" x14ac:dyDescent="0.25">
      <c r="A23" s="65" t="s">
        <v>131</v>
      </c>
      <c r="B23" s="60">
        <v>0.28000000000000003</v>
      </c>
      <c r="C23" s="60">
        <v>0.28000000000000003</v>
      </c>
      <c r="D23" s="60">
        <v>0.25</v>
      </c>
      <c r="E23" s="60">
        <v>0.22</v>
      </c>
      <c r="F23" s="60">
        <v>0.25</v>
      </c>
      <c r="G23" s="60">
        <v>0.33</v>
      </c>
      <c r="H23" s="60">
        <v>0.25</v>
      </c>
    </row>
    <row r="24" spans="1:15" x14ac:dyDescent="0.25">
      <c r="A24" s="65" t="s">
        <v>133</v>
      </c>
      <c r="B24" s="60">
        <v>0.28000000000000003</v>
      </c>
      <c r="C24" s="60">
        <v>0.28000000000000003</v>
      </c>
      <c r="D24" s="60">
        <v>0.25</v>
      </c>
      <c r="E24" s="60">
        <v>0.23</v>
      </c>
      <c r="F24" s="60">
        <v>0.26</v>
      </c>
      <c r="G24" s="60">
        <v>0.33</v>
      </c>
      <c r="H24" s="60">
        <v>0.26</v>
      </c>
    </row>
    <row r="25" spans="1:15" x14ac:dyDescent="0.25">
      <c r="A25" s="65" t="s">
        <v>135</v>
      </c>
      <c r="B25" s="60">
        <v>0.28000000000000003</v>
      </c>
      <c r="C25" s="60">
        <v>0.27</v>
      </c>
      <c r="D25" s="60">
        <v>0.25</v>
      </c>
      <c r="E25" s="60">
        <v>0.23</v>
      </c>
      <c r="F25" s="60">
        <v>0.26</v>
      </c>
      <c r="G25" s="60">
        <v>0.33</v>
      </c>
      <c r="H25" s="60">
        <v>0.26</v>
      </c>
    </row>
    <row r="26" spans="1:15" x14ac:dyDescent="0.25">
      <c r="A26" s="65" t="s">
        <v>136</v>
      </c>
      <c r="B26" s="60">
        <v>0.28000000000000003</v>
      </c>
      <c r="C26" s="60">
        <v>0.28000000000000003</v>
      </c>
      <c r="D26" s="60">
        <v>0.25</v>
      </c>
      <c r="E26" s="60">
        <v>0.22</v>
      </c>
      <c r="F26" s="60">
        <v>0.26</v>
      </c>
      <c r="G26" s="60">
        <v>0.33</v>
      </c>
      <c r="H26" s="60">
        <v>0.26</v>
      </c>
    </row>
    <row r="27" spans="1:15" x14ac:dyDescent="0.25">
      <c r="A27" s="65" t="s">
        <v>138</v>
      </c>
      <c r="B27" s="60">
        <v>0.28000000000000003</v>
      </c>
      <c r="C27" s="60">
        <v>0.27</v>
      </c>
      <c r="D27" s="60">
        <v>0.25</v>
      </c>
      <c r="E27" s="60">
        <v>0.22</v>
      </c>
      <c r="F27" s="60">
        <v>0.26</v>
      </c>
      <c r="G27" s="60">
        <v>0.33</v>
      </c>
      <c r="H27" s="60">
        <v>0.25</v>
      </c>
    </row>
    <row r="28" spans="1:15" x14ac:dyDescent="0.25">
      <c r="A28" s="65" t="s">
        <v>140</v>
      </c>
      <c r="B28" s="60">
        <v>0.28000000000000003</v>
      </c>
      <c r="C28" s="60">
        <v>0.27</v>
      </c>
      <c r="D28" s="60">
        <v>0.24</v>
      </c>
      <c r="E28" s="60">
        <v>0.21</v>
      </c>
      <c r="F28" s="60">
        <v>0.26</v>
      </c>
      <c r="G28" s="60">
        <v>0.33</v>
      </c>
      <c r="H28" s="60">
        <v>0.25</v>
      </c>
    </row>
    <row r="29" spans="1:15" x14ac:dyDescent="0.25">
      <c r="A29" s="65" t="s">
        <v>142</v>
      </c>
      <c r="B29" s="60">
        <v>0.28000000000000003</v>
      </c>
      <c r="C29" s="60">
        <v>0.27</v>
      </c>
      <c r="D29" s="60">
        <v>0.24</v>
      </c>
      <c r="E29" s="60">
        <v>0.21</v>
      </c>
      <c r="F29" s="60">
        <v>0.25</v>
      </c>
      <c r="G29" s="60">
        <v>0.33</v>
      </c>
      <c r="H29" s="60">
        <v>0.25</v>
      </c>
    </row>
    <row r="30" spans="1:15" x14ac:dyDescent="0.25">
      <c r="A30" s="65"/>
      <c r="B30" s="60"/>
      <c r="C30" s="60"/>
      <c r="D30" s="60"/>
      <c r="E30" s="60"/>
      <c r="F30" s="60"/>
      <c r="G30" s="60"/>
      <c r="H30" s="60"/>
    </row>
    <row r="31" spans="1:15" x14ac:dyDescent="0.25">
      <c r="A31" s="65"/>
      <c r="B31" s="60"/>
      <c r="C31" s="60"/>
      <c r="D31" s="60"/>
      <c r="E31" s="60"/>
      <c r="F31" s="60"/>
      <c r="G31" s="60"/>
      <c r="H31" s="60"/>
    </row>
    <row r="32" spans="1:15" x14ac:dyDescent="0.25">
      <c r="A32" s="65"/>
      <c r="B32" s="60"/>
      <c r="C32" s="60"/>
      <c r="D32" s="60"/>
      <c r="E32" s="60"/>
      <c r="F32" s="60"/>
      <c r="G32" s="60"/>
      <c r="H32" s="60"/>
    </row>
  </sheetData>
  <phoneticPr fontId="21" type="noConversion"/>
  <pageMargins left="0.7" right="0.7" top="0.75" bottom="0.75" header="0.3" footer="0.3"/>
  <pageSetup orientation="portrait" r:id="rId1"/>
  <headerFooter>
    <oddFooter>&amp;L_x000D_&amp;1#&amp;"Calibri"&amp;10&amp;K000000 UPS - GENERAL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ADA9-9A22-47DE-956C-BA361D03DFF0}">
  <dimension ref="A1:O34"/>
  <sheetViews>
    <sheetView zoomScaleNormal="100" workbookViewId="0">
      <selection activeCell="K24" sqref="K24"/>
    </sheetView>
  </sheetViews>
  <sheetFormatPr defaultColWidth="9.1796875" defaultRowHeight="12.5" x14ac:dyDescent="0.25"/>
  <cols>
    <col min="1" max="1" width="34.26953125" style="88" bestFit="1" customWidth="1"/>
    <col min="2" max="2" width="12" style="88" bestFit="1" customWidth="1"/>
    <col min="3" max="3" width="14.1796875" style="88" bestFit="1" customWidth="1"/>
    <col min="4" max="4" width="20.1796875" style="88" customWidth="1"/>
    <col min="5" max="5" width="20.81640625" style="88" bestFit="1" customWidth="1"/>
    <col min="6" max="6" width="28.1796875" style="88" bestFit="1" customWidth="1"/>
    <col min="7" max="7" width="14.81640625" style="88" customWidth="1"/>
    <col min="8" max="8" width="16.453125" style="88" customWidth="1"/>
    <col min="9" max="9" width="15" style="88" customWidth="1"/>
    <col min="10" max="11" width="13.26953125" style="88" bestFit="1" customWidth="1"/>
    <col min="12" max="12" width="28.453125" style="88" customWidth="1"/>
    <col min="13" max="13" width="28.1796875" style="88" bestFit="1" customWidth="1"/>
    <col min="14" max="14" width="12.453125" style="88" customWidth="1"/>
    <col min="15" max="15" width="8" style="88" customWidth="1"/>
    <col min="16" max="16384" width="9.1796875" style="88"/>
  </cols>
  <sheetData>
    <row r="1" spans="1:15" ht="52" x14ac:dyDescent="0.25">
      <c r="A1" s="83"/>
      <c r="B1" s="83"/>
      <c r="C1" s="46" t="s">
        <v>111</v>
      </c>
      <c r="D1" s="50" t="s">
        <v>112</v>
      </c>
      <c r="E1" s="50" t="s">
        <v>113</v>
      </c>
      <c r="F1" s="84" t="s">
        <v>114</v>
      </c>
      <c r="G1" s="84" t="s">
        <v>115</v>
      </c>
      <c r="H1" s="84" t="s">
        <v>116</v>
      </c>
      <c r="I1" s="85" t="s">
        <v>117</v>
      </c>
      <c r="J1" s="86" t="s">
        <v>118</v>
      </c>
      <c r="K1" s="87" t="s">
        <v>119</v>
      </c>
      <c r="L1" s="87" t="s">
        <v>120</v>
      </c>
      <c r="M1" s="84" t="s">
        <v>121</v>
      </c>
      <c r="N1" s="84" t="s">
        <v>115</v>
      </c>
      <c r="O1" s="84" t="s">
        <v>122</v>
      </c>
    </row>
    <row r="2" spans="1:15" ht="14" x14ac:dyDescent="0.25">
      <c r="A2" s="89" t="s">
        <v>123</v>
      </c>
      <c r="B2" s="90"/>
      <c r="C2" s="47" t="s">
        <v>124</v>
      </c>
      <c r="D2" s="51" t="s">
        <v>125</v>
      </c>
      <c r="E2" s="72" t="s">
        <v>126</v>
      </c>
      <c r="F2" s="73"/>
      <c r="G2" s="72" t="s">
        <v>124</v>
      </c>
      <c r="H2" s="73"/>
      <c r="I2" s="91" t="s">
        <v>127</v>
      </c>
      <c r="J2" s="92" t="s">
        <v>127</v>
      </c>
      <c r="K2" s="92" t="s">
        <v>127</v>
      </c>
      <c r="L2" s="92" t="s">
        <v>127</v>
      </c>
      <c r="M2" s="89"/>
      <c r="N2" s="93" t="s">
        <v>124</v>
      </c>
      <c r="O2" s="89"/>
    </row>
    <row r="3" spans="1:15" x14ac:dyDescent="0.25">
      <c r="A3" s="94" t="s">
        <v>159</v>
      </c>
      <c r="B3" s="95"/>
      <c r="C3" s="96">
        <v>3.5920000000000001</v>
      </c>
      <c r="D3" s="96">
        <v>0.36</v>
      </c>
      <c r="E3" s="56">
        <v>0.245</v>
      </c>
      <c r="F3" s="97" t="s">
        <v>160</v>
      </c>
      <c r="G3" s="96">
        <v>2.0379999999999998</v>
      </c>
      <c r="H3" s="56">
        <v>0.245</v>
      </c>
      <c r="I3" s="56">
        <v>0.29499999999999998</v>
      </c>
      <c r="J3" s="56">
        <v>0.30299999999999999</v>
      </c>
      <c r="K3" s="98">
        <v>0.21</v>
      </c>
      <c r="L3" s="98">
        <v>0.31</v>
      </c>
      <c r="M3" s="97" t="s">
        <v>160</v>
      </c>
      <c r="N3" s="96">
        <v>2.0379999999999998</v>
      </c>
      <c r="O3" s="56">
        <v>0.26800000000000002</v>
      </c>
    </row>
    <row r="4" spans="1:15" x14ac:dyDescent="0.25">
      <c r="A4" s="94" t="s">
        <v>161</v>
      </c>
      <c r="B4" s="95"/>
      <c r="C4" s="96">
        <v>3.6389999999999998</v>
      </c>
      <c r="D4" s="96">
        <v>0.37</v>
      </c>
      <c r="E4" s="56">
        <v>0.252</v>
      </c>
      <c r="F4" s="97" t="s">
        <v>162</v>
      </c>
      <c r="G4" s="96">
        <v>2.0379999999999998</v>
      </c>
      <c r="H4" s="56">
        <v>0.252</v>
      </c>
      <c r="I4" s="56">
        <v>0.3</v>
      </c>
      <c r="J4" s="56">
        <v>0.30499999999999999</v>
      </c>
      <c r="K4" s="98">
        <v>0.21</v>
      </c>
      <c r="L4" s="98">
        <v>0.31</v>
      </c>
      <c r="M4" s="97" t="s">
        <v>162</v>
      </c>
      <c r="N4" s="96">
        <v>2.0379999999999998</v>
      </c>
      <c r="O4" s="56">
        <v>0.27200000000000002</v>
      </c>
    </row>
    <row r="5" spans="1:15" x14ac:dyDescent="0.25">
      <c r="A5" s="94" t="s">
        <v>163</v>
      </c>
      <c r="B5" s="95"/>
      <c r="C5" s="96">
        <v>3.5790000000000002</v>
      </c>
      <c r="D5" s="96">
        <v>0.36</v>
      </c>
      <c r="E5" s="56">
        <v>0.245</v>
      </c>
      <c r="F5" s="97" t="s">
        <v>164</v>
      </c>
      <c r="G5" s="96">
        <v>2.0870000000000002</v>
      </c>
      <c r="H5" s="56">
        <v>0.245</v>
      </c>
      <c r="I5" s="56">
        <v>0.28999999999999998</v>
      </c>
      <c r="J5" s="56">
        <v>0.30199999999999999</v>
      </c>
      <c r="K5" s="98">
        <v>0.21</v>
      </c>
      <c r="L5" s="98">
        <v>0.31</v>
      </c>
      <c r="M5" s="97" t="s">
        <v>164</v>
      </c>
      <c r="N5" s="96">
        <v>2.0870000000000002</v>
      </c>
      <c r="O5" s="56">
        <v>0.26600000000000001</v>
      </c>
    </row>
    <row r="6" spans="1:15" x14ac:dyDescent="0.25">
      <c r="A6" s="94" t="s">
        <v>165</v>
      </c>
      <c r="B6" s="95"/>
      <c r="C6" s="96">
        <v>3.5339999999999998</v>
      </c>
      <c r="D6" s="96">
        <v>0.35</v>
      </c>
      <c r="E6" s="56">
        <v>0.245</v>
      </c>
      <c r="F6" s="97" t="s">
        <v>166</v>
      </c>
      <c r="G6" s="96">
        <v>2.0870000000000002</v>
      </c>
      <c r="H6" s="56">
        <v>0.245</v>
      </c>
      <c r="I6" s="56">
        <v>0.28499999999999998</v>
      </c>
      <c r="J6" s="98">
        <v>0.3</v>
      </c>
      <c r="K6" s="98">
        <v>0.21</v>
      </c>
      <c r="L6" s="98">
        <v>0.30499999999999999</v>
      </c>
      <c r="M6" s="97" t="s">
        <v>166</v>
      </c>
      <c r="N6" s="96">
        <v>2.0870000000000002</v>
      </c>
      <c r="O6" s="56">
        <v>0.26200000000000001</v>
      </c>
    </row>
    <row r="7" spans="1:15" x14ac:dyDescent="0.25">
      <c r="A7" s="94" t="s">
        <v>167</v>
      </c>
      <c r="B7" s="95"/>
      <c r="C7" s="96">
        <v>3.5139999999999998</v>
      </c>
      <c r="D7" s="96">
        <v>0.35</v>
      </c>
      <c r="E7" s="56">
        <v>0.23799999999999999</v>
      </c>
      <c r="F7" s="97" t="s">
        <v>166</v>
      </c>
      <c r="G7" s="96">
        <v>2.0870000000000002</v>
      </c>
      <c r="H7" s="56">
        <v>0.23799999999999999</v>
      </c>
      <c r="I7" s="56">
        <v>0.28499999999999998</v>
      </c>
      <c r="J7" s="98">
        <v>0.3</v>
      </c>
      <c r="K7" s="98">
        <v>0.21</v>
      </c>
      <c r="L7" s="98">
        <v>0.3</v>
      </c>
      <c r="M7" s="97" t="s">
        <v>166</v>
      </c>
      <c r="N7" s="96">
        <v>2.0870000000000002</v>
      </c>
      <c r="O7" s="56">
        <v>0.26</v>
      </c>
    </row>
    <row r="8" spans="1:15" x14ac:dyDescent="0.25">
      <c r="A8" s="94" t="s">
        <v>168</v>
      </c>
      <c r="B8" s="95"/>
      <c r="C8" s="96">
        <v>3.4969999999999999</v>
      </c>
      <c r="D8" s="96">
        <v>0.34</v>
      </c>
      <c r="E8" s="56">
        <v>0.23799999999999999</v>
      </c>
      <c r="F8" s="97" t="s">
        <v>169</v>
      </c>
      <c r="G8" s="96">
        <v>2.0870000000000002</v>
      </c>
      <c r="H8" s="56">
        <v>0.23799999999999999</v>
      </c>
      <c r="I8" s="56">
        <v>0.28000000000000003</v>
      </c>
      <c r="J8" s="98">
        <v>0.29899999999999999</v>
      </c>
      <c r="K8" s="98">
        <v>0.20300000000000001</v>
      </c>
      <c r="L8" s="98">
        <v>0.3</v>
      </c>
      <c r="M8" s="97" t="s">
        <v>169</v>
      </c>
      <c r="N8" s="96">
        <v>2.0870000000000002</v>
      </c>
      <c r="O8" s="56">
        <v>0.25800000000000001</v>
      </c>
    </row>
    <row r="9" spans="1:15" x14ac:dyDescent="0.25">
      <c r="A9" s="94" t="s">
        <v>170</v>
      </c>
      <c r="B9" s="95"/>
      <c r="C9" s="96">
        <v>3.476</v>
      </c>
      <c r="D9" s="96">
        <v>0.34</v>
      </c>
      <c r="E9" s="56">
        <v>0.23799999999999999</v>
      </c>
      <c r="F9" s="97" t="s">
        <v>169</v>
      </c>
      <c r="G9" s="96">
        <v>2.0870000000000002</v>
      </c>
      <c r="H9" s="56">
        <v>0.23799999999999999</v>
      </c>
      <c r="I9" s="56">
        <v>0.28000000000000003</v>
      </c>
      <c r="J9" s="98">
        <v>0.29599999999999999</v>
      </c>
      <c r="K9" s="98">
        <v>0.20300000000000001</v>
      </c>
      <c r="L9" s="98">
        <v>0.29499999999999998</v>
      </c>
      <c r="M9" s="97" t="s">
        <v>169</v>
      </c>
      <c r="N9" s="96">
        <v>2.0870000000000002</v>
      </c>
      <c r="O9" s="56">
        <v>0.25600000000000001</v>
      </c>
    </row>
    <row r="10" spans="1:15" x14ac:dyDescent="0.25">
      <c r="A10" s="94" t="s">
        <v>171</v>
      </c>
      <c r="B10" s="95"/>
      <c r="C10" s="96">
        <v>3.536</v>
      </c>
      <c r="D10" s="96">
        <v>0.35</v>
      </c>
      <c r="E10" s="56">
        <v>0.245</v>
      </c>
      <c r="F10" s="97" t="s">
        <v>172</v>
      </c>
      <c r="G10" s="96">
        <v>2.0870000000000002</v>
      </c>
      <c r="H10" s="56">
        <v>0.245</v>
      </c>
      <c r="I10" s="56">
        <v>0.28499999999999998</v>
      </c>
      <c r="J10" s="98">
        <v>0.3</v>
      </c>
      <c r="K10" s="98">
        <v>0.20300000000000001</v>
      </c>
      <c r="L10" s="98">
        <v>0.29499999999999998</v>
      </c>
      <c r="M10" s="97" t="s">
        <v>172</v>
      </c>
      <c r="N10" s="96">
        <v>2.0870000000000002</v>
      </c>
      <c r="O10" s="56">
        <v>0.26200000000000001</v>
      </c>
    </row>
    <row r="11" spans="1:15" x14ac:dyDescent="0.25">
      <c r="A11" s="94" t="s">
        <v>173</v>
      </c>
      <c r="B11" s="95"/>
      <c r="C11" s="96">
        <v>3.4870000000000001</v>
      </c>
      <c r="D11" s="96">
        <v>0.34</v>
      </c>
      <c r="E11" s="56">
        <v>0.23799999999999999</v>
      </c>
      <c r="F11" s="97" t="s">
        <v>169</v>
      </c>
      <c r="G11" s="96">
        <v>2.0870000000000002</v>
      </c>
      <c r="H11" s="56">
        <v>0.23799999999999999</v>
      </c>
      <c r="I11" s="56">
        <v>0.28000000000000003</v>
      </c>
      <c r="J11" s="98">
        <v>0.29699999999999999</v>
      </c>
      <c r="K11" s="98">
        <v>0.20300000000000001</v>
      </c>
      <c r="L11" s="98">
        <v>0.3</v>
      </c>
      <c r="M11" s="97" t="s">
        <v>169</v>
      </c>
      <c r="N11" s="96">
        <v>2.0870000000000002</v>
      </c>
      <c r="O11" s="56">
        <v>0.25700000000000001</v>
      </c>
    </row>
    <row r="12" spans="1:15" x14ac:dyDescent="0.25">
      <c r="A12" s="94" t="s">
        <v>174</v>
      </c>
      <c r="B12" s="95"/>
      <c r="C12" s="96">
        <v>3.4510000000000001</v>
      </c>
      <c r="D12" s="96">
        <v>0.34</v>
      </c>
      <c r="E12" s="56">
        <v>0.23100000000000001</v>
      </c>
      <c r="F12" s="97" t="s">
        <v>175</v>
      </c>
      <c r="G12" s="96">
        <v>2.0870000000000002</v>
      </c>
      <c r="H12" s="56">
        <v>0.23100000000000001</v>
      </c>
      <c r="I12" s="56">
        <v>0.27500000000000002</v>
      </c>
      <c r="J12" s="98">
        <v>0.29499999999999998</v>
      </c>
      <c r="K12" s="98">
        <v>0.20300000000000001</v>
      </c>
      <c r="L12" s="98">
        <v>0.29499999999999998</v>
      </c>
      <c r="M12" s="97" t="s">
        <v>175</v>
      </c>
      <c r="N12" s="96">
        <v>2.0870000000000002</v>
      </c>
      <c r="O12" s="56">
        <v>0.254</v>
      </c>
    </row>
    <row r="13" spans="1:15" x14ac:dyDescent="0.25">
      <c r="A13" s="94" t="s">
        <v>176</v>
      </c>
      <c r="B13" s="95"/>
      <c r="C13" s="96">
        <v>3.4710000000000001</v>
      </c>
      <c r="D13" s="96">
        <v>0.34</v>
      </c>
      <c r="E13" s="56">
        <v>0.23799999999999999</v>
      </c>
      <c r="F13" s="97" t="s">
        <v>177</v>
      </c>
      <c r="G13" s="96">
        <v>2.0870000000000002</v>
      </c>
      <c r="H13" s="56">
        <v>0.23799999999999999</v>
      </c>
      <c r="I13" s="56">
        <v>0.28000000000000003</v>
      </c>
      <c r="J13" s="98">
        <v>0.29599999999999999</v>
      </c>
      <c r="K13" s="98">
        <v>0.20300000000000001</v>
      </c>
      <c r="L13" s="98">
        <v>0.28999999999999998</v>
      </c>
      <c r="M13" s="97" t="s">
        <v>177</v>
      </c>
      <c r="N13" s="96">
        <v>2.0870000000000002</v>
      </c>
      <c r="O13" s="56">
        <v>0.25600000000000001</v>
      </c>
    </row>
    <row r="14" spans="1:15" x14ac:dyDescent="0.25">
      <c r="A14" s="94" t="s">
        <v>178</v>
      </c>
      <c r="B14" s="95"/>
      <c r="C14" s="96">
        <v>3.5710000000000002</v>
      </c>
      <c r="D14" s="96">
        <v>0.36</v>
      </c>
      <c r="E14" s="56">
        <v>0.245</v>
      </c>
      <c r="F14" s="97" t="s">
        <v>179</v>
      </c>
      <c r="G14" s="96">
        <v>2.0870000000000002</v>
      </c>
      <c r="H14" s="56">
        <v>0.245</v>
      </c>
      <c r="I14" s="56">
        <v>0.28999999999999998</v>
      </c>
      <c r="J14" s="98">
        <v>0.30199999999999999</v>
      </c>
      <c r="K14" s="98">
        <v>0.20300000000000001</v>
      </c>
      <c r="L14" s="98">
        <v>0.28999999999999998</v>
      </c>
      <c r="M14" s="97" t="s">
        <v>179</v>
      </c>
      <c r="N14" s="96">
        <v>2.0870000000000002</v>
      </c>
      <c r="O14" s="56">
        <v>0.26600000000000001</v>
      </c>
    </row>
    <row r="15" spans="1:15" x14ac:dyDescent="0.25">
      <c r="A15" s="94" t="s">
        <v>180</v>
      </c>
      <c r="B15" s="95"/>
      <c r="C15" s="96">
        <v>3.7749999999999999</v>
      </c>
      <c r="D15" s="96">
        <v>0.4</v>
      </c>
      <c r="E15" s="56">
        <v>0.26600000000000001</v>
      </c>
      <c r="F15" s="97" t="s">
        <v>181</v>
      </c>
      <c r="G15" s="96">
        <v>2.0870000000000002</v>
      </c>
      <c r="H15" s="56">
        <v>0.26600000000000001</v>
      </c>
      <c r="I15" s="56">
        <v>0.315</v>
      </c>
      <c r="J15" s="98">
        <v>0.318</v>
      </c>
      <c r="K15" s="98">
        <v>0.20300000000000001</v>
      </c>
      <c r="L15" s="98">
        <v>0.30499999999999999</v>
      </c>
      <c r="M15" s="97" t="s">
        <v>181</v>
      </c>
      <c r="N15" s="96">
        <v>2.0870000000000002</v>
      </c>
      <c r="O15" s="56">
        <v>0.28599999999999998</v>
      </c>
    </row>
    <row r="16" spans="1:15" x14ac:dyDescent="0.25">
      <c r="A16" s="99"/>
      <c r="C16" s="100"/>
      <c r="D16" s="100"/>
      <c r="E16" s="62"/>
      <c r="F16" s="101"/>
      <c r="G16" s="100"/>
      <c r="H16" s="62"/>
      <c r="I16" s="62"/>
      <c r="J16" s="102"/>
      <c r="K16" s="102"/>
      <c r="L16" s="102"/>
      <c r="M16" s="101"/>
      <c r="N16" s="100"/>
      <c r="O16" s="62"/>
    </row>
    <row r="17" spans="1:15" x14ac:dyDescent="0.25">
      <c r="A17" s="99"/>
      <c r="C17" s="103"/>
      <c r="D17" s="100"/>
      <c r="E17" s="62"/>
      <c r="F17" s="101"/>
      <c r="G17" s="100"/>
      <c r="H17" s="62"/>
      <c r="I17" s="62"/>
      <c r="J17" s="102"/>
      <c r="K17" s="102"/>
      <c r="L17" s="102"/>
      <c r="M17" s="101"/>
      <c r="N17" s="100"/>
      <c r="O17" s="62"/>
    </row>
    <row r="18" spans="1:15" x14ac:dyDescent="0.25">
      <c r="A18" s="99"/>
      <c r="C18" s="100"/>
      <c r="D18" s="100"/>
      <c r="E18" s="62"/>
      <c r="F18" s="101"/>
      <c r="G18" s="100"/>
      <c r="H18" s="62"/>
      <c r="I18" s="62"/>
      <c r="J18" s="102"/>
      <c r="K18" s="102"/>
      <c r="L18" s="102"/>
      <c r="M18" s="101"/>
      <c r="N18" s="100"/>
      <c r="O18" s="62"/>
    </row>
    <row r="19" spans="1:15" x14ac:dyDescent="0.25">
      <c r="C19" s="104"/>
      <c r="D19" s="104"/>
      <c r="E19" s="104"/>
    </row>
    <row r="20" spans="1:15" ht="52" x14ac:dyDescent="0.25">
      <c r="A20" s="105" t="s">
        <v>143</v>
      </c>
      <c r="B20" s="84" t="s">
        <v>144</v>
      </c>
      <c r="C20" s="84" t="s">
        <v>145</v>
      </c>
      <c r="D20" s="84" t="s">
        <v>146</v>
      </c>
      <c r="E20" s="84" t="s">
        <v>147</v>
      </c>
      <c r="F20" s="84" t="s">
        <v>148</v>
      </c>
      <c r="G20" s="106" t="s">
        <v>149</v>
      </c>
      <c r="H20" s="84" t="s">
        <v>150</v>
      </c>
      <c r="L20" s="107"/>
    </row>
    <row r="21" spans="1:15" ht="13" x14ac:dyDescent="0.25">
      <c r="A21" s="89" t="s">
        <v>123</v>
      </c>
      <c r="B21" s="89" t="s">
        <v>151</v>
      </c>
      <c r="C21" s="89" t="s">
        <v>152</v>
      </c>
      <c r="D21" s="89" t="s">
        <v>153</v>
      </c>
      <c r="E21" s="89" t="s">
        <v>154</v>
      </c>
      <c r="F21" s="89" t="s">
        <v>155</v>
      </c>
      <c r="G21" s="93" t="s">
        <v>156</v>
      </c>
      <c r="H21" s="108" t="s">
        <v>157</v>
      </c>
    </row>
    <row r="22" spans="1:15" x14ac:dyDescent="0.25">
      <c r="A22" s="94" t="s">
        <v>159</v>
      </c>
      <c r="B22" s="109">
        <v>0.28000000000000003</v>
      </c>
      <c r="C22" s="109">
        <v>0.27</v>
      </c>
      <c r="D22" s="109">
        <v>0.24</v>
      </c>
      <c r="E22" s="109">
        <v>0.21</v>
      </c>
      <c r="F22" s="109">
        <v>0.23</v>
      </c>
      <c r="G22" s="109">
        <v>0.31</v>
      </c>
      <c r="H22" s="109">
        <v>0.23</v>
      </c>
    </row>
    <row r="23" spans="1:15" x14ac:dyDescent="0.25">
      <c r="A23" s="94" t="s">
        <v>161</v>
      </c>
      <c r="B23" s="109">
        <v>0.28000000000000003</v>
      </c>
      <c r="C23" s="109">
        <v>0.27</v>
      </c>
      <c r="D23" s="109">
        <v>0.24</v>
      </c>
      <c r="E23" s="109">
        <v>0.21</v>
      </c>
      <c r="F23" s="109">
        <v>0.23</v>
      </c>
      <c r="G23" s="109">
        <v>0.31</v>
      </c>
      <c r="H23" s="109">
        <v>0.24</v>
      </c>
    </row>
    <row r="24" spans="1:15" x14ac:dyDescent="0.25">
      <c r="A24" s="94" t="s">
        <v>163</v>
      </c>
      <c r="B24" s="109">
        <v>0.28000000000000003</v>
      </c>
      <c r="C24" s="109">
        <v>0.27</v>
      </c>
      <c r="D24" s="109">
        <v>0.24</v>
      </c>
      <c r="E24" s="109">
        <v>0.21</v>
      </c>
      <c r="F24" s="109">
        <v>0.23</v>
      </c>
      <c r="G24" s="109">
        <v>0.31</v>
      </c>
      <c r="H24" s="109">
        <v>0.23</v>
      </c>
    </row>
    <row r="25" spans="1:15" x14ac:dyDescent="0.25">
      <c r="A25" s="94" t="s">
        <v>165</v>
      </c>
      <c r="B25" s="109">
        <v>0.27</v>
      </c>
      <c r="C25" s="109">
        <v>0.26</v>
      </c>
      <c r="D25" s="109">
        <v>0.23</v>
      </c>
      <c r="E25" s="109">
        <v>0.2</v>
      </c>
      <c r="F25" s="109">
        <v>0.23</v>
      </c>
      <c r="G25" s="109">
        <v>0.31</v>
      </c>
      <c r="H25" s="109">
        <v>0.23</v>
      </c>
    </row>
    <row r="26" spans="1:15" x14ac:dyDescent="0.25">
      <c r="A26" s="94" t="s">
        <v>167</v>
      </c>
      <c r="B26" s="109">
        <v>0.27</v>
      </c>
      <c r="C26" s="109">
        <v>0.26</v>
      </c>
      <c r="D26" s="109">
        <v>0.23</v>
      </c>
      <c r="E26" s="109">
        <v>0.2</v>
      </c>
      <c r="F26" s="109">
        <v>0.23</v>
      </c>
      <c r="G26" s="109">
        <v>0.3</v>
      </c>
      <c r="H26" s="109">
        <v>0.23</v>
      </c>
    </row>
    <row r="27" spans="1:15" x14ac:dyDescent="0.25">
      <c r="A27" s="94" t="s">
        <v>168</v>
      </c>
      <c r="B27" s="109">
        <v>0.27</v>
      </c>
      <c r="C27" s="109">
        <v>0.26</v>
      </c>
      <c r="D27" s="109">
        <v>0.22</v>
      </c>
      <c r="E27" s="109">
        <v>0.2</v>
      </c>
      <c r="F27" s="109">
        <v>0.23</v>
      </c>
      <c r="G27" s="109">
        <v>0.3</v>
      </c>
      <c r="H27" s="109">
        <v>0.22</v>
      </c>
    </row>
    <row r="28" spans="1:15" x14ac:dyDescent="0.25">
      <c r="A28" s="94" t="s">
        <v>170</v>
      </c>
      <c r="B28" s="109">
        <v>0.27</v>
      </c>
      <c r="C28" s="109">
        <v>0.26</v>
      </c>
      <c r="D28" s="109">
        <v>0.22</v>
      </c>
      <c r="E28" s="109">
        <v>0.19</v>
      </c>
      <c r="F28" s="109">
        <v>0.23</v>
      </c>
      <c r="G28" s="109">
        <v>0.3</v>
      </c>
      <c r="H28" s="109">
        <v>0.22</v>
      </c>
    </row>
    <row r="29" spans="1:15" x14ac:dyDescent="0.25">
      <c r="A29" s="94" t="s">
        <v>171</v>
      </c>
      <c r="B29" s="109">
        <v>0.27</v>
      </c>
      <c r="C29" s="109">
        <v>0.26</v>
      </c>
      <c r="D29" s="109">
        <v>0.23</v>
      </c>
      <c r="E29" s="109">
        <v>0.2</v>
      </c>
      <c r="F29" s="109">
        <v>0.23</v>
      </c>
      <c r="G29" s="109">
        <v>0.31</v>
      </c>
      <c r="H29" s="109">
        <v>0.23</v>
      </c>
    </row>
    <row r="30" spans="1:15" x14ac:dyDescent="0.25">
      <c r="A30" s="94" t="s">
        <v>173</v>
      </c>
      <c r="B30" s="109">
        <v>0.27</v>
      </c>
      <c r="C30" s="109">
        <v>0.26</v>
      </c>
      <c r="D30" s="109">
        <v>0.22</v>
      </c>
      <c r="E30" s="109">
        <v>0.19</v>
      </c>
      <c r="F30" s="109">
        <v>0.22</v>
      </c>
      <c r="G30" s="109">
        <v>0.3</v>
      </c>
      <c r="H30" s="109">
        <v>0.22</v>
      </c>
    </row>
    <row r="31" spans="1:15" x14ac:dyDescent="0.25">
      <c r="A31" s="94" t="s">
        <v>174</v>
      </c>
      <c r="B31" s="109">
        <v>0.27</v>
      </c>
      <c r="C31" s="109">
        <v>0.26</v>
      </c>
      <c r="D31" s="109">
        <v>0.22</v>
      </c>
      <c r="E31" s="109">
        <v>0.19</v>
      </c>
      <c r="F31" s="109">
        <v>0.23</v>
      </c>
      <c r="G31" s="109">
        <v>0.3</v>
      </c>
      <c r="H31" s="109">
        <v>0.22</v>
      </c>
    </row>
    <row r="32" spans="1:15" x14ac:dyDescent="0.25">
      <c r="A32" s="94" t="s">
        <v>176</v>
      </c>
      <c r="B32" s="109">
        <v>0.27</v>
      </c>
      <c r="C32" s="109">
        <v>0.26</v>
      </c>
      <c r="D32" s="109">
        <v>0.22</v>
      </c>
      <c r="E32" s="109">
        <v>0.19</v>
      </c>
      <c r="F32" s="109">
        <v>0.23</v>
      </c>
      <c r="G32" s="109">
        <v>0.3</v>
      </c>
      <c r="H32" s="109">
        <v>0.22</v>
      </c>
    </row>
    <row r="33" spans="1:8" x14ac:dyDescent="0.25">
      <c r="A33" s="94" t="s">
        <v>178</v>
      </c>
      <c r="B33" s="109">
        <v>0.27</v>
      </c>
      <c r="C33" s="109">
        <v>0.26</v>
      </c>
      <c r="D33" s="109">
        <v>0.23</v>
      </c>
      <c r="E33" s="109">
        <v>0.2</v>
      </c>
      <c r="F33" s="109">
        <v>0.23</v>
      </c>
      <c r="G33" s="109">
        <v>0.31</v>
      </c>
      <c r="H33" s="109">
        <v>0.23</v>
      </c>
    </row>
    <row r="34" spans="1:8" x14ac:dyDescent="0.25">
      <c r="A34" s="94" t="s">
        <v>180</v>
      </c>
      <c r="B34" s="109">
        <v>0.28000000000000003</v>
      </c>
      <c r="C34" s="109">
        <v>0.27</v>
      </c>
      <c r="D34" s="109">
        <v>0.25</v>
      </c>
      <c r="E34" s="109">
        <v>0.22</v>
      </c>
      <c r="F34" s="109">
        <v>0.25</v>
      </c>
      <c r="G34" s="109">
        <v>0.33</v>
      </c>
      <c r="H34" s="109">
        <v>0.26</v>
      </c>
    </row>
  </sheetData>
  <pageMargins left="0.7" right="0.7" top="0.75" bottom="0.75" header="0.3" footer="0.3"/>
  <pageSetup orientation="portrait" r:id="rId1"/>
  <headerFooter>
    <oddFooter>&amp;L_x000D_&amp;1#&amp;"Calibri"&amp;10&amp;K000000 UPS - GENERAL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51E6-4F9C-4BC8-8B0D-C079CA6B716C}">
  <dimension ref="A1:O34"/>
  <sheetViews>
    <sheetView zoomScaleNormal="100" workbookViewId="0">
      <selection activeCell="H35" sqref="H35"/>
    </sheetView>
  </sheetViews>
  <sheetFormatPr defaultColWidth="9.1796875" defaultRowHeight="12.5" x14ac:dyDescent="0.25"/>
  <cols>
    <col min="1" max="1" width="34.26953125" style="70" bestFit="1" customWidth="1"/>
    <col min="2" max="2" width="12" style="70" bestFit="1" customWidth="1"/>
    <col min="3" max="3" width="14.1796875" style="70" bestFit="1" customWidth="1"/>
    <col min="4" max="4" width="20.1796875" style="70" customWidth="1"/>
    <col min="5" max="5" width="20.81640625" style="70" bestFit="1" customWidth="1"/>
    <col min="6" max="6" width="28.1796875" style="70" bestFit="1" customWidth="1"/>
    <col min="7" max="7" width="14.81640625" style="70" customWidth="1"/>
    <col min="8" max="8" width="16.453125" style="70" customWidth="1"/>
    <col min="9" max="9" width="15" style="70" customWidth="1"/>
    <col min="10" max="11" width="13.26953125" style="70" bestFit="1" customWidth="1"/>
    <col min="12" max="12" width="28.453125" style="70" customWidth="1"/>
    <col min="13" max="13" width="28.1796875" style="70" bestFit="1" customWidth="1"/>
    <col min="14" max="14" width="12.453125" style="70" customWidth="1"/>
    <col min="15" max="15" width="8" style="70" customWidth="1"/>
    <col min="16" max="16384" width="9.1796875" style="70"/>
  </cols>
  <sheetData>
    <row r="1" spans="1:15" ht="52" x14ac:dyDescent="0.25">
      <c r="A1" s="112"/>
      <c r="B1" s="112"/>
      <c r="C1" s="46" t="s">
        <v>111</v>
      </c>
      <c r="D1" s="50" t="s">
        <v>112</v>
      </c>
      <c r="E1" s="50" t="s">
        <v>113</v>
      </c>
      <c r="F1" s="48" t="s">
        <v>114</v>
      </c>
      <c r="G1" s="48" t="s">
        <v>115</v>
      </c>
      <c r="H1" s="48" t="s">
        <v>116</v>
      </c>
      <c r="I1" s="67" t="s">
        <v>117</v>
      </c>
      <c r="J1" s="68" t="s">
        <v>118</v>
      </c>
      <c r="K1" s="69" t="s">
        <v>119</v>
      </c>
      <c r="L1" s="69" t="s">
        <v>120</v>
      </c>
      <c r="M1" s="48" t="s">
        <v>121</v>
      </c>
      <c r="N1" s="48" t="s">
        <v>115</v>
      </c>
      <c r="O1" s="48" t="s">
        <v>122</v>
      </c>
    </row>
    <row r="2" spans="1:15" ht="14" x14ac:dyDescent="0.25">
      <c r="A2" s="49" t="s">
        <v>123</v>
      </c>
      <c r="B2" s="71"/>
      <c r="C2" s="47" t="s">
        <v>124</v>
      </c>
      <c r="D2" s="51" t="s">
        <v>125</v>
      </c>
      <c r="E2" s="72" t="s">
        <v>126</v>
      </c>
      <c r="F2" s="73"/>
      <c r="G2" s="72" t="s">
        <v>124</v>
      </c>
      <c r="H2" s="73"/>
      <c r="I2" s="74" t="s">
        <v>127</v>
      </c>
      <c r="J2" s="75" t="s">
        <v>127</v>
      </c>
      <c r="K2" s="75" t="s">
        <v>127</v>
      </c>
      <c r="L2" s="75" t="s">
        <v>127</v>
      </c>
      <c r="M2" s="49"/>
      <c r="N2" s="76" t="s">
        <v>124</v>
      </c>
      <c r="O2" s="49"/>
    </row>
    <row r="3" spans="1:15" x14ac:dyDescent="0.25">
      <c r="A3" s="65" t="s">
        <v>182</v>
      </c>
      <c r="B3" s="77"/>
      <c r="C3" s="59">
        <v>3.5030000000000001</v>
      </c>
      <c r="D3" s="59">
        <v>0.35</v>
      </c>
      <c r="E3" s="56">
        <v>0.23799999999999999</v>
      </c>
      <c r="F3" s="57" t="s">
        <v>183</v>
      </c>
      <c r="G3" s="59">
        <v>2.0609999999999999</v>
      </c>
      <c r="H3" s="56">
        <v>0.23799999999999999</v>
      </c>
      <c r="I3" s="56">
        <v>0.28499999999999998</v>
      </c>
      <c r="J3" s="56">
        <v>0.29799999999999999</v>
      </c>
      <c r="K3" s="58">
        <v>0.20300000000000001</v>
      </c>
      <c r="L3" s="58">
        <v>0.29499999999999998</v>
      </c>
      <c r="M3" s="57" t="s">
        <v>183</v>
      </c>
      <c r="N3" s="59">
        <v>2.0609999999999999</v>
      </c>
      <c r="O3" s="56">
        <v>0.25900000000000001</v>
      </c>
    </row>
    <row r="4" spans="1:15" x14ac:dyDescent="0.25">
      <c r="A4" s="65" t="s">
        <v>184</v>
      </c>
      <c r="B4" s="77"/>
      <c r="C4" s="59">
        <v>3.5609999999999999</v>
      </c>
      <c r="D4" s="59">
        <v>0.36</v>
      </c>
      <c r="E4" s="56">
        <v>0.245</v>
      </c>
      <c r="F4" s="57" t="s">
        <v>185</v>
      </c>
      <c r="G4" s="59">
        <v>2.0609999999999999</v>
      </c>
      <c r="H4" s="56">
        <v>0.245</v>
      </c>
      <c r="I4" s="56">
        <v>0.28999999999999998</v>
      </c>
      <c r="J4" s="56">
        <v>0.29799999999999999</v>
      </c>
      <c r="K4" s="58">
        <v>0.20300000000000001</v>
      </c>
      <c r="L4" s="58">
        <v>0.29499999999999998</v>
      </c>
      <c r="M4" s="57" t="s">
        <v>185</v>
      </c>
      <c r="N4" s="59">
        <v>2.0609999999999999</v>
      </c>
      <c r="O4" s="56">
        <v>0.26500000000000001</v>
      </c>
    </row>
    <row r="5" spans="1:15" x14ac:dyDescent="0.25">
      <c r="A5" s="65" t="s">
        <v>186</v>
      </c>
      <c r="B5" s="77"/>
      <c r="C5" s="59">
        <v>3.6019999999999999</v>
      </c>
      <c r="D5" s="59">
        <v>0.37</v>
      </c>
      <c r="E5" s="56">
        <v>0.252</v>
      </c>
      <c r="F5" s="57" t="s">
        <v>187</v>
      </c>
      <c r="G5" s="59">
        <v>2.1709999999999998</v>
      </c>
      <c r="H5" s="56">
        <v>0.252</v>
      </c>
      <c r="I5" s="56">
        <v>0.29499999999999998</v>
      </c>
      <c r="J5" s="56">
        <v>0.30099999999999999</v>
      </c>
      <c r="K5" s="58">
        <v>0.20300000000000001</v>
      </c>
      <c r="L5" s="58" t="s">
        <v>188</v>
      </c>
      <c r="M5" s="57" t="s">
        <v>187</v>
      </c>
      <c r="N5" s="59">
        <v>2.1709999999999998</v>
      </c>
      <c r="O5" s="56">
        <v>0.26900000000000002</v>
      </c>
    </row>
    <row r="6" spans="1:15" x14ac:dyDescent="0.25">
      <c r="A6" s="65" t="s">
        <v>189</v>
      </c>
      <c r="B6" s="77"/>
      <c r="C6" s="59">
        <v>3.7149999999999999</v>
      </c>
      <c r="D6" s="59">
        <v>0.39</v>
      </c>
      <c r="E6" s="56">
        <v>0.25900000000000001</v>
      </c>
      <c r="F6" s="57" t="s">
        <v>190</v>
      </c>
      <c r="G6" s="59">
        <v>2.1709999999999998</v>
      </c>
      <c r="H6" s="56">
        <v>0.25900000000000001</v>
      </c>
      <c r="I6" s="56">
        <v>0.31</v>
      </c>
      <c r="J6" s="58">
        <v>0.312</v>
      </c>
      <c r="K6" s="58">
        <v>0.20300000000000001</v>
      </c>
      <c r="L6" s="58">
        <v>0.31</v>
      </c>
      <c r="M6" s="57" t="s">
        <v>190</v>
      </c>
      <c r="N6" s="59">
        <v>2.1709999999999998</v>
      </c>
      <c r="O6" s="56">
        <v>0.28000000000000003</v>
      </c>
    </row>
    <row r="7" spans="1:15" x14ac:dyDescent="0.25">
      <c r="A7" s="65" t="s">
        <v>191</v>
      </c>
      <c r="B7" s="77"/>
      <c r="C7" s="59">
        <v>3.6589999999999998</v>
      </c>
      <c r="D7" s="59">
        <v>0.38</v>
      </c>
      <c r="E7" s="56">
        <v>0.252</v>
      </c>
      <c r="F7" s="57" t="s">
        <v>192</v>
      </c>
      <c r="G7" s="59">
        <v>2.1709999999999998</v>
      </c>
      <c r="H7" s="56">
        <v>0.252</v>
      </c>
      <c r="I7" s="56">
        <v>0.3</v>
      </c>
      <c r="J7" s="58">
        <v>0.312</v>
      </c>
      <c r="K7" s="58">
        <v>0.20300000000000001</v>
      </c>
      <c r="L7" s="58">
        <v>0.32500000000000001</v>
      </c>
      <c r="M7" s="57" t="s">
        <v>192</v>
      </c>
      <c r="N7" s="59">
        <v>2.1709999999999998</v>
      </c>
      <c r="O7" s="56">
        <v>0.27400000000000002</v>
      </c>
    </row>
    <row r="8" spans="1:15" x14ac:dyDescent="0.25">
      <c r="A8" s="65" t="s">
        <v>193</v>
      </c>
      <c r="B8" s="77"/>
      <c r="C8" s="59">
        <v>3.66</v>
      </c>
      <c r="D8" s="59">
        <v>0.38</v>
      </c>
      <c r="E8" s="56">
        <v>0.252</v>
      </c>
      <c r="F8" s="57" t="s">
        <v>194</v>
      </c>
      <c r="G8" s="59">
        <v>2.3959999999999999</v>
      </c>
      <c r="H8" s="56">
        <v>0.252</v>
      </c>
      <c r="I8" s="56">
        <v>0.3</v>
      </c>
      <c r="J8" s="58">
        <v>0.30599999999999999</v>
      </c>
      <c r="K8" s="58">
        <v>0.217</v>
      </c>
      <c r="L8" s="58">
        <v>0.315</v>
      </c>
      <c r="M8" s="57" t="s">
        <v>194</v>
      </c>
      <c r="N8" s="59">
        <v>2.3959999999999999</v>
      </c>
      <c r="O8" s="56">
        <v>0.27500000000000002</v>
      </c>
    </row>
    <row r="9" spans="1:15" x14ac:dyDescent="0.25">
      <c r="A9" s="65" t="s">
        <v>195</v>
      </c>
      <c r="B9" s="77"/>
      <c r="C9" s="59">
        <v>3.665</v>
      </c>
      <c r="D9" s="59">
        <v>0.38</v>
      </c>
      <c r="E9" s="56">
        <v>0.252</v>
      </c>
      <c r="F9" s="57" t="s">
        <v>194</v>
      </c>
      <c r="G9" s="59">
        <v>2.3959999999999999</v>
      </c>
      <c r="H9" s="56">
        <v>0.252</v>
      </c>
      <c r="I9" s="56">
        <v>0.30499999999999999</v>
      </c>
      <c r="J9" s="58">
        <v>0.307</v>
      </c>
      <c r="K9" s="58">
        <v>0.217</v>
      </c>
      <c r="L9" s="58">
        <v>0.315</v>
      </c>
      <c r="M9" s="57" t="s">
        <v>194</v>
      </c>
      <c r="N9" s="59">
        <v>2.3959999999999999</v>
      </c>
      <c r="O9" s="56">
        <v>0.27500000000000002</v>
      </c>
    </row>
    <row r="10" spans="1:15" x14ac:dyDescent="0.25">
      <c r="A10" s="65" t="s">
        <v>196</v>
      </c>
      <c r="B10" s="77"/>
      <c r="C10" s="59">
        <v>3.677</v>
      </c>
      <c r="D10" s="59">
        <v>0.38</v>
      </c>
      <c r="E10" s="56">
        <v>0.25900000000000001</v>
      </c>
      <c r="F10" s="57" t="s">
        <v>194</v>
      </c>
      <c r="G10" s="59">
        <v>2.3065000000000002</v>
      </c>
      <c r="H10" s="56">
        <v>0.25900000000000001</v>
      </c>
      <c r="I10" s="56">
        <v>0.30499999999999999</v>
      </c>
      <c r="J10" s="58">
        <v>0.308</v>
      </c>
      <c r="K10" s="58">
        <v>0.217</v>
      </c>
      <c r="L10" s="58">
        <v>0.32</v>
      </c>
      <c r="M10" s="57" t="s">
        <v>194</v>
      </c>
      <c r="N10" s="59">
        <v>2.3065000000000002</v>
      </c>
      <c r="O10" s="56">
        <v>0.27600000000000002</v>
      </c>
    </row>
    <row r="11" spans="1:15" x14ac:dyDescent="0.25">
      <c r="A11" s="65" t="s">
        <v>197</v>
      </c>
      <c r="B11" s="77"/>
      <c r="C11" s="59">
        <v>3.6970000000000001</v>
      </c>
      <c r="D11" s="59">
        <v>0.38</v>
      </c>
      <c r="E11" s="56">
        <v>0.25900000000000001</v>
      </c>
      <c r="F11" s="57" t="s">
        <v>194</v>
      </c>
      <c r="G11" s="59">
        <v>2.3065000000000002</v>
      </c>
      <c r="H11" s="56">
        <v>0.25900000000000001</v>
      </c>
      <c r="I11" s="56">
        <v>0.30499999999999999</v>
      </c>
      <c r="J11" s="58">
        <v>0.308</v>
      </c>
      <c r="K11" s="58">
        <v>0.217</v>
      </c>
      <c r="L11" s="58">
        <v>0.32</v>
      </c>
      <c r="M11" s="57" t="s">
        <v>194</v>
      </c>
      <c r="N11" s="59">
        <v>2.3065000000000002</v>
      </c>
      <c r="O11" s="56">
        <v>0.27800000000000002</v>
      </c>
    </row>
    <row r="12" spans="1:15" x14ac:dyDescent="0.25">
      <c r="A12" s="65" t="s">
        <v>198</v>
      </c>
      <c r="B12" s="77"/>
      <c r="C12" s="59">
        <v>3.6349999999999998</v>
      </c>
      <c r="D12" s="59">
        <v>0.37</v>
      </c>
      <c r="E12" s="56">
        <v>0.252</v>
      </c>
      <c r="F12" s="57" t="s">
        <v>199</v>
      </c>
      <c r="G12" s="59">
        <v>2.2999999999999998</v>
      </c>
      <c r="H12" s="56">
        <v>0.252</v>
      </c>
      <c r="I12" s="56">
        <v>0.3</v>
      </c>
      <c r="J12" s="58">
        <v>0.31</v>
      </c>
      <c r="K12" s="58">
        <v>0.221</v>
      </c>
      <c r="L12" s="58">
        <v>0.32</v>
      </c>
      <c r="M12" s="57" t="s">
        <v>199</v>
      </c>
      <c r="N12" s="59">
        <v>2.2999999999999998</v>
      </c>
      <c r="O12" s="56">
        <v>0.27200000000000002</v>
      </c>
    </row>
    <row r="13" spans="1:15" x14ac:dyDescent="0.25">
      <c r="A13" s="65" t="s">
        <v>200</v>
      </c>
      <c r="B13" s="77"/>
      <c r="C13" s="59">
        <v>3.5819999999999999</v>
      </c>
      <c r="D13" s="59">
        <v>0.36</v>
      </c>
      <c r="E13" s="56">
        <v>0.245</v>
      </c>
      <c r="F13" s="57" t="s">
        <v>201</v>
      </c>
      <c r="G13" s="59">
        <v>2.2999999999999998</v>
      </c>
      <c r="H13" s="56">
        <v>0.245</v>
      </c>
      <c r="I13" s="56">
        <v>0.29499999999999998</v>
      </c>
      <c r="J13" s="58">
        <v>0.30499999999999999</v>
      </c>
      <c r="K13" s="58">
        <v>0.221</v>
      </c>
      <c r="L13" s="58">
        <v>0.315</v>
      </c>
      <c r="M13" s="57" t="s">
        <v>201</v>
      </c>
      <c r="N13" s="59">
        <v>2.2999999999999998</v>
      </c>
      <c r="O13" s="56">
        <v>0.26700000000000002</v>
      </c>
    </row>
    <row r="14" spans="1:15" x14ac:dyDescent="0.25">
      <c r="A14" s="65" t="s">
        <v>202</v>
      </c>
      <c r="B14" s="77"/>
      <c r="C14" s="59">
        <v>3.5489999999999999</v>
      </c>
      <c r="D14" s="59">
        <v>0.3</v>
      </c>
      <c r="E14" s="56">
        <v>0.245</v>
      </c>
      <c r="F14" s="57" t="s">
        <v>201</v>
      </c>
      <c r="G14" s="59">
        <v>2.1190000000000002</v>
      </c>
      <c r="H14" s="56">
        <v>0.245</v>
      </c>
      <c r="I14" s="56">
        <v>0.28999999999999998</v>
      </c>
      <c r="J14" s="58">
        <v>0.30199999999999999</v>
      </c>
      <c r="K14" s="58">
        <v>0.221</v>
      </c>
      <c r="L14" s="58">
        <v>0.3</v>
      </c>
      <c r="M14" s="57" t="s">
        <v>201</v>
      </c>
      <c r="N14" s="59">
        <v>2.1190000000000002</v>
      </c>
      <c r="O14" s="56">
        <v>0.26400000000000001</v>
      </c>
    </row>
    <row r="15" spans="1:15" x14ac:dyDescent="0.25">
      <c r="A15" s="65" t="s">
        <v>203</v>
      </c>
      <c r="B15" s="77"/>
      <c r="C15" s="59">
        <v>3.5670000000000002</v>
      </c>
      <c r="D15" s="59">
        <v>0.3</v>
      </c>
      <c r="E15" s="56">
        <v>0.245</v>
      </c>
      <c r="F15" s="57" t="s">
        <v>201</v>
      </c>
      <c r="G15" s="59">
        <v>2.1190000000000002</v>
      </c>
      <c r="H15" s="56">
        <v>0.245</v>
      </c>
      <c r="I15" s="56">
        <v>0.28999999999999998</v>
      </c>
      <c r="J15" s="58">
        <v>0.3</v>
      </c>
      <c r="K15" s="58">
        <v>0.221</v>
      </c>
      <c r="L15" s="58">
        <v>0.30499999999999999</v>
      </c>
      <c r="M15" s="57" t="s">
        <v>201</v>
      </c>
      <c r="N15" s="59">
        <v>2.1190000000000002</v>
      </c>
      <c r="O15" s="56">
        <v>0.26600000000000001</v>
      </c>
    </row>
    <row r="16" spans="1:15" x14ac:dyDescent="0.25">
      <c r="A16" s="66"/>
      <c r="C16" s="61"/>
      <c r="D16" s="61"/>
      <c r="E16" s="62"/>
      <c r="F16" s="63"/>
      <c r="G16" s="61"/>
      <c r="H16" s="62"/>
      <c r="I16" s="62"/>
      <c r="J16" s="64"/>
      <c r="K16" s="64"/>
      <c r="L16" s="64"/>
      <c r="M16" s="63"/>
      <c r="N16" s="61"/>
      <c r="O16" s="62"/>
    </row>
    <row r="17" spans="1:15" x14ac:dyDescent="0.25">
      <c r="A17" s="66"/>
      <c r="C17" s="82"/>
      <c r="D17" s="61"/>
      <c r="E17" s="62"/>
      <c r="F17" s="63"/>
      <c r="G17" s="61"/>
      <c r="H17" s="62"/>
      <c r="I17" s="62"/>
      <c r="J17" s="64"/>
      <c r="K17" s="64"/>
      <c r="L17" s="64"/>
      <c r="M17" s="63"/>
      <c r="N17" s="61"/>
      <c r="O17" s="62"/>
    </row>
    <row r="18" spans="1:15" x14ac:dyDescent="0.25">
      <c r="A18" s="66"/>
      <c r="C18" s="61"/>
      <c r="D18" s="61"/>
      <c r="E18" s="62"/>
      <c r="F18" s="63"/>
      <c r="G18" s="61"/>
      <c r="H18" s="62"/>
      <c r="I18" s="62"/>
      <c r="J18" s="64"/>
      <c r="K18" s="64"/>
      <c r="L18" s="64"/>
      <c r="M18" s="63"/>
      <c r="N18" s="61"/>
      <c r="O18" s="62"/>
    </row>
    <row r="19" spans="1:15" x14ac:dyDescent="0.25">
      <c r="C19" s="37"/>
      <c r="D19" s="37"/>
      <c r="E19" s="37"/>
    </row>
    <row r="20" spans="1:15" ht="52" x14ac:dyDescent="0.25">
      <c r="A20" s="78" t="s">
        <v>143</v>
      </c>
      <c r="B20" s="48" t="s">
        <v>144</v>
      </c>
      <c r="C20" s="48" t="s">
        <v>145</v>
      </c>
      <c r="D20" s="48" t="s">
        <v>146</v>
      </c>
      <c r="E20" s="48" t="s">
        <v>147</v>
      </c>
      <c r="F20" s="48" t="s">
        <v>148</v>
      </c>
      <c r="G20" s="79" t="s">
        <v>149</v>
      </c>
      <c r="H20" s="48" t="s">
        <v>150</v>
      </c>
      <c r="L20" s="80"/>
    </row>
    <row r="21" spans="1:15" ht="13" x14ac:dyDescent="0.25">
      <c r="A21" s="49" t="s">
        <v>123</v>
      </c>
      <c r="B21" s="49" t="s">
        <v>151</v>
      </c>
      <c r="C21" s="49" t="s">
        <v>152</v>
      </c>
      <c r="D21" s="49" t="s">
        <v>153</v>
      </c>
      <c r="E21" s="49" t="s">
        <v>154</v>
      </c>
      <c r="F21" s="49" t="s">
        <v>155</v>
      </c>
      <c r="G21" s="76" t="s">
        <v>156</v>
      </c>
      <c r="H21" s="81" t="s">
        <v>157</v>
      </c>
    </row>
    <row r="22" spans="1:15" x14ac:dyDescent="0.25">
      <c r="A22" s="65" t="s">
        <v>182</v>
      </c>
      <c r="B22" s="60">
        <v>0.26</v>
      </c>
      <c r="C22" s="60">
        <v>0.26</v>
      </c>
      <c r="D22" s="60">
        <v>0.23</v>
      </c>
      <c r="E22" s="60">
        <v>0.2</v>
      </c>
      <c r="F22" s="60">
        <v>0.22</v>
      </c>
      <c r="G22" s="60">
        <v>0.28999999999999998</v>
      </c>
      <c r="H22" s="60">
        <v>0.23</v>
      </c>
    </row>
    <row r="23" spans="1:15" x14ac:dyDescent="0.25">
      <c r="A23" s="65" t="s">
        <v>184</v>
      </c>
      <c r="B23" s="60">
        <v>0.26</v>
      </c>
      <c r="C23" s="60">
        <v>0.26</v>
      </c>
      <c r="D23" s="60">
        <v>0.24</v>
      </c>
      <c r="E23" s="60">
        <v>0.21</v>
      </c>
      <c r="F23" s="60">
        <v>0.22</v>
      </c>
      <c r="G23" s="60">
        <v>0.28999999999999998</v>
      </c>
      <c r="H23" s="60">
        <v>0.23</v>
      </c>
    </row>
    <row r="24" spans="1:15" x14ac:dyDescent="0.25">
      <c r="A24" s="65" t="s">
        <v>186</v>
      </c>
      <c r="B24" s="60">
        <v>0.26</v>
      </c>
      <c r="C24" s="60">
        <v>0.27</v>
      </c>
      <c r="D24" s="60">
        <v>0.24</v>
      </c>
      <c r="E24" s="60">
        <v>0.21</v>
      </c>
      <c r="F24" s="60">
        <v>0.22</v>
      </c>
      <c r="G24" s="60">
        <v>0.3</v>
      </c>
      <c r="H24" s="60">
        <v>0.23</v>
      </c>
    </row>
    <row r="25" spans="1:15" x14ac:dyDescent="0.25">
      <c r="A25" s="65" t="s">
        <v>189</v>
      </c>
      <c r="B25" s="60">
        <v>0.27</v>
      </c>
      <c r="C25" s="60">
        <v>0.28000000000000003</v>
      </c>
      <c r="D25" s="60">
        <v>0.26</v>
      </c>
      <c r="E25" s="60">
        <v>0.23</v>
      </c>
      <c r="F25" s="60">
        <v>0.23</v>
      </c>
      <c r="G25" s="60">
        <v>0.31</v>
      </c>
      <c r="H25" s="60">
        <v>0.24</v>
      </c>
    </row>
    <row r="26" spans="1:15" x14ac:dyDescent="0.25">
      <c r="A26" s="65" t="s">
        <v>191</v>
      </c>
      <c r="B26" s="60">
        <v>0.28000000000000003</v>
      </c>
      <c r="C26" s="60">
        <v>0.28000000000000003</v>
      </c>
      <c r="D26" s="60">
        <v>0.25</v>
      </c>
      <c r="E26" s="60">
        <v>0.22</v>
      </c>
      <c r="F26" s="60">
        <v>0.22</v>
      </c>
      <c r="G26" s="60">
        <v>0.31</v>
      </c>
      <c r="H26" s="60">
        <v>0.24</v>
      </c>
    </row>
    <row r="27" spans="1:15" x14ac:dyDescent="0.25">
      <c r="A27" s="65" t="s">
        <v>193</v>
      </c>
      <c r="B27" s="60">
        <v>0.28000000000000003</v>
      </c>
      <c r="C27" s="60">
        <v>0.28000000000000003</v>
      </c>
      <c r="D27" s="60">
        <v>0.25</v>
      </c>
      <c r="E27" s="60">
        <v>0.22</v>
      </c>
      <c r="F27" s="60">
        <v>0.23</v>
      </c>
      <c r="G27" s="60">
        <v>0.31</v>
      </c>
      <c r="H27" s="60">
        <v>0.24</v>
      </c>
    </row>
    <row r="28" spans="1:15" x14ac:dyDescent="0.25">
      <c r="A28" s="65" t="s">
        <v>195</v>
      </c>
      <c r="B28" s="60">
        <v>0.28000000000000003</v>
      </c>
      <c r="C28" s="60">
        <v>0.28000000000000003</v>
      </c>
      <c r="D28" s="60">
        <v>0.25</v>
      </c>
      <c r="E28" s="60">
        <v>0.22</v>
      </c>
      <c r="F28" s="60">
        <v>0.23</v>
      </c>
      <c r="G28" s="60">
        <v>0.31</v>
      </c>
      <c r="H28" s="60">
        <v>0.24</v>
      </c>
    </row>
    <row r="29" spans="1:15" x14ac:dyDescent="0.25">
      <c r="A29" s="65" t="s">
        <v>196</v>
      </c>
      <c r="B29" s="60">
        <v>0.28000000000000003</v>
      </c>
      <c r="C29" s="60">
        <v>0.28000000000000003</v>
      </c>
      <c r="D29" s="60">
        <v>0.25</v>
      </c>
      <c r="E29" s="60">
        <v>0.22</v>
      </c>
      <c r="F29" s="60">
        <v>0.23</v>
      </c>
      <c r="G29" s="60">
        <v>0.31</v>
      </c>
      <c r="H29" s="60">
        <v>0.24</v>
      </c>
    </row>
    <row r="30" spans="1:15" x14ac:dyDescent="0.25">
      <c r="A30" s="65" t="s">
        <v>197</v>
      </c>
      <c r="B30" s="60">
        <v>0.28000000000000003</v>
      </c>
      <c r="C30" s="60">
        <v>0.28000000000000003</v>
      </c>
      <c r="D30" s="60">
        <v>0.25</v>
      </c>
      <c r="E30" s="60">
        <v>0.22</v>
      </c>
      <c r="F30" s="60">
        <v>0.23</v>
      </c>
      <c r="G30" s="60">
        <v>0.32</v>
      </c>
      <c r="H30" s="60">
        <v>0.24</v>
      </c>
    </row>
    <row r="31" spans="1:15" x14ac:dyDescent="0.25">
      <c r="A31" s="65" t="s">
        <v>198</v>
      </c>
      <c r="B31" s="60">
        <v>0.28000000000000003</v>
      </c>
      <c r="C31" s="60">
        <v>0.27</v>
      </c>
      <c r="D31" s="60">
        <v>0.24</v>
      </c>
      <c r="E31" s="60">
        <v>0.21</v>
      </c>
      <c r="F31" s="60">
        <v>0.23</v>
      </c>
      <c r="G31" s="60">
        <v>0.31</v>
      </c>
      <c r="H31" s="60">
        <v>0.24</v>
      </c>
    </row>
    <row r="32" spans="1:15" x14ac:dyDescent="0.25">
      <c r="A32" s="65" t="s">
        <v>200</v>
      </c>
      <c r="B32" s="60">
        <v>0.28000000000000003</v>
      </c>
      <c r="C32" s="60">
        <v>0.27</v>
      </c>
      <c r="D32" s="60">
        <v>0.24</v>
      </c>
      <c r="E32" s="60">
        <v>0.21</v>
      </c>
      <c r="F32" s="60">
        <v>0.22</v>
      </c>
      <c r="G32" s="60">
        <v>0.31</v>
      </c>
      <c r="H32" s="60">
        <v>0.23</v>
      </c>
    </row>
    <row r="33" spans="1:8" x14ac:dyDescent="0.25">
      <c r="A33" s="65" t="s">
        <v>202</v>
      </c>
      <c r="B33" s="60">
        <v>0.28000000000000003</v>
      </c>
      <c r="C33" s="60">
        <v>0.27</v>
      </c>
      <c r="D33" s="60">
        <v>0.24</v>
      </c>
      <c r="E33" s="60">
        <v>0.21</v>
      </c>
      <c r="F33" s="60">
        <v>0.22</v>
      </c>
      <c r="G33" s="60">
        <v>0.31</v>
      </c>
      <c r="H33" s="60">
        <v>0.23</v>
      </c>
    </row>
    <row r="34" spans="1:8" x14ac:dyDescent="0.25">
      <c r="A34" s="65" t="s">
        <v>203</v>
      </c>
      <c r="B34" s="60">
        <v>0.28000000000000003</v>
      </c>
      <c r="C34" s="60">
        <v>0.27</v>
      </c>
      <c r="D34" s="60">
        <v>0.24</v>
      </c>
      <c r="E34" s="60">
        <v>0.21</v>
      </c>
      <c r="F34" s="60">
        <v>0.22</v>
      </c>
      <c r="G34" s="60">
        <v>0.31</v>
      </c>
      <c r="H34" s="60">
        <v>0.23</v>
      </c>
    </row>
  </sheetData>
  <phoneticPr fontId="20" type="noConversion"/>
  <pageMargins left="0.7" right="0.7" top="0.75" bottom="0.75" header="0.3" footer="0.3"/>
  <pageSetup orientation="portrait" r:id="rId1"/>
  <headerFooter>
    <oddFooter>&amp;L_x000D_&amp;1#&amp;"Calibri"&amp;10&amp;K000000 UPS - GENERAL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7"/>
  <dimension ref="A1:C79"/>
  <sheetViews>
    <sheetView workbookViewId="0">
      <selection activeCell="A8" sqref="A8"/>
    </sheetView>
  </sheetViews>
  <sheetFormatPr defaultRowHeight="12.5" x14ac:dyDescent="0.25"/>
  <sheetData>
    <row r="1" spans="1:3" x14ac:dyDescent="0.25">
      <c r="A1" s="3" t="s">
        <v>204</v>
      </c>
      <c r="B1" s="3" t="s">
        <v>205</v>
      </c>
      <c r="C1" s="3" t="s">
        <v>206</v>
      </c>
    </row>
    <row r="2" spans="1:3" x14ac:dyDescent="0.25">
      <c r="A2" s="4">
        <v>0.82</v>
      </c>
      <c r="B2" s="3">
        <v>0.85899999999999999</v>
      </c>
      <c r="C2" s="113">
        <v>0</v>
      </c>
    </row>
    <row r="3" spans="1:3" x14ac:dyDescent="0.25">
      <c r="A3" s="4">
        <v>0.86</v>
      </c>
      <c r="B3" s="3">
        <v>0.89900000000000002</v>
      </c>
      <c r="C3" s="113">
        <v>5.0000000000000001E-3</v>
      </c>
    </row>
    <row r="4" spans="1:3" x14ac:dyDescent="0.25">
      <c r="A4" s="4">
        <v>0.9</v>
      </c>
      <c r="B4" s="3">
        <v>0.93899999999999995</v>
      </c>
      <c r="C4" s="113">
        <v>0.01</v>
      </c>
    </row>
    <row r="5" spans="1:3" x14ac:dyDescent="0.25">
      <c r="A5" s="4">
        <v>0.94</v>
      </c>
      <c r="B5" s="4">
        <f>A6-0.001</f>
        <v>0.97899999999999998</v>
      </c>
      <c r="C5" s="113">
        <v>1.4999999999999999E-2</v>
      </c>
    </row>
    <row r="6" spans="1:3" x14ac:dyDescent="0.25">
      <c r="A6" s="4">
        <v>0.98</v>
      </c>
      <c r="B6" s="4">
        <f t="shared" ref="B6:B69" si="0">A7-0.001</f>
        <v>1.0190000000000001</v>
      </c>
      <c r="C6" s="113">
        <v>0.02</v>
      </c>
    </row>
    <row r="7" spans="1:3" x14ac:dyDescent="0.25">
      <c r="A7" s="4">
        <v>1.02</v>
      </c>
      <c r="B7" s="4">
        <f t="shared" si="0"/>
        <v>1.0590000000000002</v>
      </c>
      <c r="C7" s="113">
        <v>2.5000000000000001E-2</v>
      </c>
    </row>
    <row r="8" spans="1:3" x14ac:dyDescent="0.25">
      <c r="A8" s="4">
        <v>1.06</v>
      </c>
      <c r="B8" s="4">
        <f t="shared" si="0"/>
        <v>1.0990000000000002</v>
      </c>
      <c r="C8" s="113">
        <v>0.03</v>
      </c>
    </row>
    <row r="9" spans="1:3" x14ac:dyDescent="0.25">
      <c r="A9" s="4">
        <v>1.1000000000000001</v>
      </c>
      <c r="B9" s="4">
        <f t="shared" si="0"/>
        <v>1.139</v>
      </c>
      <c r="C9" s="113">
        <v>3.5000000000000003E-2</v>
      </c>
    </row>
    <row r="10" spans="1:3" x14ac:dyDescent="0.25">
      <c r="A10" s="4">
        <v>1.1399999999999999</v>
      </c>
      <c r="B10" s="4">
        <f t="shared" si="0"/>
        <v>1.179</v>
      </c>
      <c r="C10" s="113">
        <v>0.04</v>
      </c>
    </row>
    <row r="11" spans="1:3" x14ac:dyDescent="0.25">
      <c r="A11" s="4">
        <v>1.18</v>
      </c>
      <c r="B11" s="4">
        <f t="shared" si="0"/>
        <v>1.2190000000000001</v>
      </c>
      <c r="C11" s="113">
        <v>4.4999999999999998E-2</v>
      </c>
    </row>
    <row r="12" spans="1:3" x14ac:dyDescent="0.25">
      <c r="A12" s="4">
        <v>1.22</v>
      </c>
      <c r="B12" s="4">
        <f t="shared" si="0"/>
        <v>1.2590000000000001</v>
      </c>
      <c r="C12" s="113">
        <v>0.05</v>
      </c>
    </row>
    <row r="13" spans="1:3" x14ac:dyDescent="0.25">
      <c r="A13" s="4">
        <v>1.26</v>
      </c>
      <c r="B13" s="4">
        <f t="shared" si="0"/>
        <v>1.2990000000000002</v>
      </c>
      <c r="C13" s="113">
        <v>5.5E-2</v>
      </c>
    </row>
    <row r="14" spans="1:3" x14ac:dyDescent="0.25">
      <c r="A14" s="4">
        <v>1.3</v>
      </c>
      <c r="B14" s="4">
        <f t="shared" si="0"/>
        <v>1.3390000000000002</v>
      </c>
      <c r="C14" s="113">
        <v>0.06</v>
      </c>
    </row>
    <row r="15" spans="1:3" x14ac:dyDescent="0.25">
      <c r="A15" s="4">
        <v>1.34</v>
      </c>
      <c r="B15" s="4">
        <f t="shared" si="0"/>
        <v>1.379</v>
      </c>
      <c r="C15" s="113">
        <v>6.5000000000000002E-2</v>
      </c>
    </row>
    <row r="16" spans="1:3" x14ac:dyDescent="0.25">
      <c r="A16" s="4">
        <v>1.38</v>
      </c>
      <c r="B16" s="4">
        <f t="shared" si="0"/>
        <v>1.419</v>
      </c>
      <c r="C16" s="113">
        <v>7.0000000000000007E-2</v>
      </c>
    </row>
    <row r="17" spans="1:3" x14ac:dyDescent="0.25">
      <c r="A17" s="4">
        <v>1.42</v>
      </c>
      <c r="B17" s="4">
        <f t="shared" si="0"/>
        <v>1.4590000000000001</v>
      </c>
      <c r="C17" s="113">
        <v>7.4999999999999997E-2</v>
      </c>
    </row>
    <row r="18" spans="1:3" x14ac:dyDescent="0.25">
      <c r="A18" s="4">
        <v>1.46</v>
      </c>
      <c r="B18" s="4">
        <f t="shared" si="0"/>
        <v>1.4990000000000001</v>
      </c>
      <c r="C18" s="113">
        <v>0.08</v>
      </c>
    </row>
    <row r="19" spans="1:3" x14ac:dyDescent="0.25">
      <c r="A19" s="4">
        <v>1.5</v>
      </c>
      <c r="B19" s="4">
        <f t="shared" si="0"/>
        <v>1.5390000000000001</v>
      </c>
      <c r="C19" s="113">
        <v>8.5000000000000006E-2</v>
      </c>
    </row>
    <row r="20" spans="1:3" x14ac:dyDescent="0.25">
      <c r="A20" s="4">
        <v>1.54</v>
      </c>
      <c r="B20" s="4">
        <f t="shared" si="0"/>
        <v>1.5790000000000002</v>
      </c>
      <c r="C20" s="113">
        <v>0.09</v>
      </c>
    </row>
    <row r="21" spans="1:3" x14ac:dyDescent="0.25">
      <c r="A21" s="4">
        <v>1.58</v>
      </c>
      <c r="B21" s="4">
        <f t="shared" si="0"/>
        <v>1.6190000000000002</v>
      </c>
      <c r="C21" s="113">
        <v>9.5000000000000001E-2</v>
      </c>
    </row>
    <row r="22" spans="1:3" x14ac:dyDescent="0.25">
      <c r="A22" s="4">
        <v>1.62</v>
      </c>
      <c r="B22" s="4">
        <f t="shared" si="0"/>
        <v>1.659</v>
      </c>
      <c r="C22" s="113">
        <v>0.1</v>
      </c>
    </row>
    <row r="23" spans="1:3" x14ac:dyDescent="0.25">
      <c r="A23" s="4">
        <v>1.66</v>
      </c>
      <c r="B23" s="4">
        <f t="shared" si="0"/>
        <v>1.6990000000000001</v>
      </c>
      <c r="C23" s="113">
        <v>0.105</v>
      </c>
    </row>
    <row r="24" spans="1:3" x14ac:dyDescent="0.25">
      <c r="A24" s="4">
        <v>1.7</v>
      </c>
      <c r="B24" s="4">
        <f t="shared" si="0"/>
        <v>1.7390000000000001</v>
      </c>
      <c r="C24" s="113">
        <v>0.11</v>
      </c>
    </row>
    <row r="25" spans="1:3" x14ac:dyDescent="0.25">
      <c r="A25" s="4">
        <v>1.74</v>
      </c>
      <c r="B25" s="4">
        <f t="shared" si="0"/>
        <v>1.7790000000000001</v>
      </c>
      <c r="C25" s="113">
        <v>0.115</v>
      </c>
    </row>
    <row r="26" spans="1:3" x14ac:dyDescent="0.25">
      <c r="A26" s="4">
        <v>1.78</v>
      </c>
      <c r="B26" s="4">
        <f t="shared" si="0"/>
        <v>1.8190000000000002</v>
      </c>
      <c r="C26" s="113">
        <v>0.12</v>
      </c>
    </row>
    <row r="27" spans="1:3" x14ac:dyDescent="0.25">
      <c r="A27" s="4">
        <v>1.82</v>
      </c>
      <c r="B27" s="4">
        <f t="shared" si="0"/>
        <v>1.8590000000000002</v>
      </c>
      <c r="C27" s="113">
        <v>0.125</v>
      </c>
    </row>
    <row r="28" spans="1:3" x14ac:dyDescent="0.25">
      <c r="A28" s="4">
        <v>1.86</v>
      </c>
      <c r="B28" s="4">
        <f t="shared" si="0"/>
        <v>1.899</v>
      </c>
      <c r="C28" s="113">
        <v>0.13</v>
      </c>
    </row>
    <row r="29" spans="1:3" x14ac:dyDescent="0.25">
      <c r="A29" s="4">
        <v>1.9</v>
      </c>
      <c r="B29" s="4">
        <f t="shared" si="0"/>
        <v>1.9390000000000001</v>
      </c>
      <c r="C29" s="113">
        <v>0.13500000000000001</v>
      </c>
    </row>
    <row r="30" spans="1:3" x14ac:dyDescent="0.25">
      <c r="A30" s="4">
        <v>1.94</v>
      </c>
      <c r="B30" s="4">
        <f t="shared" si="0"/>
        <v>1.9790000000000001</v>
      </c>
      <c r="C30" s="113">
        <v>0.14000000000000001</v>
      </c>
    </row>
    <row r="31" spans="1:3" x14ac:dyDescent="0.25">
      <c r="A31" s="4">
        <v>1.98</v>
      </c>
      <c r="B31" s="4">
        <f>A32-0.001</f>
        <v>2.0190000000000001</v>
      </c>
      <c r="C31" s="113">
        <v>0.14499999999999999</v>
      </c>
    </row>
    <row r="32" spans="1:3" x14ac:dyDescent="0.25">
      <c r="A32" s="4">
        <v>2.02</v>
      </c>
      <c r="B32" s="4">
        <f t="shared" si="0"/>
        <v>2.0590000000000002</v>
      </c>
      <c r="C32" s="113">
        <v>0.15</v>
      </c>
    </row>
    <row r="33" spans="1:3" x14ac:dyDescent="0.25">
      <c r="A33" s="4">
        <v>2.06</v>
      </c>
      <c r="B33" s="4">
        <f t="shared" si="0"/>
        <v>2.0990000000000002</v>
      </c>
      <c r="C33" s="113">
        <v>0.155</v>
      </c>
    </row>
    <row r="34" spans="1:3" x14ac:dyDescent="0.25">
      <c r="A34" s="4">
        <v>2.1</v>
      </c>
      <c r="B34" s="4">
        <f t="shared" si="0"/>
        <v>2.1390000000000002</v>
      </c>
      <c r="C34" s="113">
        <v>0.16</v>
      </c>
    </row>
    <row r="35" spans="1:3" x14ac:dyDescent="0.25">
      <c r="A35" s="4">
        <v>2.14</v>
      </c>
      <c r="B35" s="4">
        <f t="shared" si="0"/>
        <v>2.1790000000000003</v>
      </c>
      <c r="C35" s="113">
        <v>0.16500000000000001</v>
      </c>
    </row>
    <row r="36" spans="1:3" x14ac:dyDescent="0.25">
      <c r="A36" s="4">
        <v>2.1800000000000002</v>
      </c>
      <c r="B36" s="4">
        <f t="shared" si="0"/>
        <v>2.2190000000000003</v>
      </c>
      <c r="C36" s="113">
        <v>0.17</v>
      </c>
    </row>
    <row r="37" spans="1:3" x14ac:dyDescent="0.25">
      <c r="A37" s="4">
        <v>2.2200000000000002</v>
      </c>
      <c r="B37" s="4">
        <f t="shared" si="0"/>
        <v>2.2589999999999999</v>
      </c>
      <c r="C37" s="113">
        <v>0.17499999999999999</v>
      </c>
    </row>
    <row r="38" spans="1:3" x14ac:dyDescent="0.25">
      <c r="A38" s="4">
        <v>2.2599999999999998</v>
      </c>
      <c r="B38" s="4">
        <f t="shared" si="0"/>
        <v>2.2989999999999999</v>
      </c>
      <c r="C38" s="113">
        <v>0.18</v>
      </c>
    </row>
    <row r="39" spans="1:3" x14ac:dyDescent="0.25">
      <c r="A39" s="4">
        <v>2.2999999999999998</v>
      </c>
      <c r="B39" s="4">
        <f t="shared" si="0"/>
        <v>2.339</v>
      </c>
      <c r="C39" s="113">
        <v>0.185</v>
      </c>
    </row>
    <row r="40" spans="1:3" x14ac:dyDescent="0.25">
      <c r="A40" s="4">
        <v>2.34</v>
      </c>
      <c r="B40" s="4">
        <f t="shared" si="0"/>
        <v>2.379</v>
      </c>
      <c r="C40" s="113">
        <v>0.19</v>
      </c>
    </row>
    <row r="41" spans="1:3" x14ac:dyDescent="0.25">
      <c r="A41" s="4">
        <v>2.38</v>
      </c>
      <c r="B41" s="4">
        <f t="shared" si="0"/>
        <v>2.419</v>
      </c>
      <c r="C41" s="113">
        <v>0.19500000000000001</v>
      </c>
    </row>
    <row r="42" spans="1:3" x14ac:dyDescent="0.25">
      <c r="A42" s="4">
        <v>2.42</v>
      </c>
      <c r="B42" s="4">
        <f t="shared" si="0"/>
        <v>2.4590000000000001</v>
      </c>
      <c r="C42" s="113">
        <v>0.2</v>
      </c>
    </row>
    <row r="43" spans="1:3" x14ac:dyDescent="0.25">
      <c r="A43" s="4">
        <v>2.46</v>
      </c>
      <c r="B43" s="4">
        <f t="shared" si="0"/>
        <v>2.4990000000000001</v>
      </c>
      <c r="C43" s="113">
        <v>0.20499999999999999</v>
      </c>
    </row>
    <row r="44" spans="1:3" x14ac:dyDescent="0.25">
      <c r="A44" s="4">
        <v>2.5</v>
      </c>
      <c r="B44" s="4">
        <f t="shared" si="0"/>
        <v>2.5390000000000001</v>
      </c>
      <c r="C44" s="113">
        <v>0.21</v>
      </c>
    </row>
    <row r="45" spans="1:3" x14ac:dyDescent="0.25">
      <c r="A45" s="4">
        <v>2.54</v>
      </c>
      <c r="B45" s="4">
        <f t="shared" si="0"/>
        <v>2.5790000000000002</v>
      </c>
      <c r="C45" s="113">
        <v>0.215</v>
      </c>
    </row>
    <row r="46" spans="1:3" x14ac:dyDescent="0.25">
      <c r="A46" s="4">
        <v>2.58</v>
      </c>
      <c r="B46" s="4">
        <f t="shared" si="0"/>
        <v>2.6190000000000002</v>
      </c>
      <c r="C46" s="113">
        <v>0.22</v>
      </c>
    </row>
    <row r="47" spans="1:3" x14ac:dyDescent="0.25">
      <c r="A47" s="4">
        <v>2.62</v>
      </c>
      <c r="B47" s="4">
        <f t="shared" si="0"/>
        <v>2.6590000000000003</v>
      </c>
      <c r="C47" s="113">
        <v>0.22500000000000001</v>
      </c>
    </row>
    <row r="48" spans="1:3" x14ac:dyDescent="0.25">
      <c r="A48" s="4">
        <v>2.66</v>
      </c>
      <c r="B48" s="4">
        <f>A49-0.001</f>
        <v>2.6990000000000003</v>
      </c>
      <c r="C48" s="113">
        <v>0.23</v>
      </c>
    </row>
    <row r="49" spans="1:3" x14ac:dyDescent="0.25">
      <c r="A49" s="4">
        <v>2.7</v>
      </c>
      <c r="B49" s="4">
        <f t="shared" si="0"/>
        <v>2.7390000000000003</v>
      </c>
      <c r="C49" s="113">
        <v>0.23499999999999999</v>
      </c>
    </row>
    <row r="50" spans="1:3" x14ac:dyDescent="0.25">
      <c r="A50" s="4">
        <v>2.74</v>
      </c>
      <c r="B50" s="4">
        <f t="shared" si="0"/>
        <v>2.7789999999999999</v>
      </c>
      <c r="C50" s="113">
        <v>0.24</v>
      </c>
    </row>
    <row r="51" spans="1:3" x14ac:dyDescent="0.25">
      <c r="A51" s="4">
        <v>2.78</v>
      </c>
      <c r="B51" s="4">
        <f t="shared" si="0"/>
        <v>2.819</v>
      </c>
      <c r="C51" s="113">
        <v>0.245</v>
      </c>
    </row>
    <row r="52" spans="1:3" x14ac:dyDescent="0.25">
      <c r="A52" s="4">
        <v>2.82</v>
      </c>
      <c r="B52" s="4">
        <f t="shared" si="0"/>
        <v>2.859</v>
      </c>
      <c r="C52" s="113">
        <v>0.25</v>
      </c>
    </row>
    <row r="53" spans="1:3" x14ac:dyDescent="0.25">
      <c r="A53" s="4">
        <v>2.86</v>
      </c>
      <c r="B53" s="4">
        <f t="shared" si="0"/>
        <v>2.899</v>
      </c>
      <c r="C53" s="113">
        <v>0.255</v>
      </c>
    </row>
    <row r="54" spans="1:3" x14ac:dyDescent="0.25">
      <c r="A54" s="4">
        <v>2.9</v>
      </c>
      <c r="B54" s="4">
        <f t="shared" si="0"/>
        <v>2.9390000000000001</v>
      </c>
      <c r="C54" s="113">
        <v>0.26</v>
      </c>
    </row>
    <row r="55" spans="1:3" x14ac:dyDescent="0.25">
      <c r="A55" s="4">
        <v>2.94</v>
      </c>
      <c r="B55" s="4">
        <f t="shared" si="0"/>
        <v>2.9790000000000001</v>
      </c>
      <c r="C55" s="113">
        <v>0.26500000000000001</v>
      </c>
    </row>
    <row r="56" spans="1:3" x14ac:dyDescent="0.25">
      <c r="A56" s="4">
        <v>2.98</v>
      </c>
      <c r="B56" s="4">
        <f t="shared" si="0"/>
        <v>3.0190000000000001</v>
      </c>
      <c r="C56" s="113">
        <v>0.27</v>
      </c>
    </row>
    <row r="57" spans="1:3" x14ac:dyDescent="0.25">
      <c r="A57" s="4">
        <v>3.02</v>
      </c>
      <c r="B57" s="4">
        <f t="shared" si="0"/>
        <v>3.0590000000000002</v>
      </c>
      <c r="C57" s="113">
        <v>0.27500000000000002</v>
      </c>
    </row>
    <row r="58" spans="1:3" x14ac:dyDescent="0.25">
      <c r="A58" s="4">
        <v>3.06</v>
      </c>
      <c r="B58" s="4">
        <f t="shared" si="0"/>
        <v>3.0990000000000002</v>
      </c>
      <c r="C58" s="113">
        <v>0.28000000000000003</v>
      </c>
    </row>
    <row r="59" spans="1:3" x14ac:dyDescent="0.25">
      <c r="A59" s="4">
        <v>3.1</v>
      </c>
      <c r="B59" s="4">
        <f t="shared" si="0"/>
        <v>3.1390000000000002</v>
      </c>
      <c r="C59" s="113">
        <v>0.28499999999999998</v>
      </c>
    </row>
    <row r="60" spans="1:3" x14ac:dyDescent="0.25">
      <c r="A60" s="4">
        <v>3.14</v>
      </c>
      <c r="B60" s="4">
        <f t="shared" si="0"/>
        <v>3.1790000000000003</v>
      </c>
      <c r="C60" s="113">
        <v>0.28999999999999998</v>
      </c>
    </row>
    <row r="61" spans="1:3" x14ac:dyDescent="0.25">
      <c r="A61" s="4">
        <v>3.18</v>
      </c>
      <c r="B61" s="4">
        <f t="shared" si="0"/>
        <v>3.2190000000000003</v>
      </c>
      <c r="C61" s="113">
        <v>0.29499999999999998</v>
      </c>
    </row>
    <row r="62" spans="1:3" x14ac:dyDescent="0.25">
      <c r="A62" s="4">
        <v>3.22</v>
      </c>
      <c r="B62" s="4">
        <f t="shared" si="0"/>
        <v>3.2589999999999999</v>
      </c>
      <c r="C62" s="113">
        <v>0.3</v>
      </c>
    </row>
    <row r="63" spans="1:3" x14ac:dyDescent="0.25">
      <c r="A63" s="4">
        <v>3.26</v>
      </c>
      <c r="B63" s="4">
        <f t="shared" si="0"/>
        <v>3.2989999999999999</v>
      </c>
      <c r="C63" s="113">
        <v>0.30499999999999999</v>
      </c>
    </row>
    <row r="64" spans="1:3" x14ac:dyDescent="0.25">
      <c r="A64" s="4">
        <v>3.3</v>
      </c>
      <c r="B64" s="4">
        <f>A65-0.001</f>
        <v>3.339</v>
      </c>
      <c r="C64" s="113">
        <v>0.31</v>
      </c>
    </row>
    <row r="65" spans="1:3" x14ac:dyDescent="0.25">
      <c r="A65" s="4">
        <v>3.34</v>
      </c>
      <c r="B65" s="4">
        <f t="shared" si="0"/>
        <v>3.379</v>
      </c>
      <c r="C65" s="113">
        <v>0.315</v>
      </c>
    </row>
    <row r="66" spans="1:3" x14ac:dyDescent="0.25">
      <c r="A66" s="4">
        <v>3.38</v>
      </c>
      <c r="B66" s="4">
        <f t="shared" si="0"/>
        <v>3.419</v>
      </c>
      <c r="C66" s="113">
        <v>0.32</v>
      </c>
    </row>
    <row r="67" spans="1:3" x14ac:dyDescent="0.25">
      <c r="A67" s="4">
        <v>3.42</v>
      </c>
      <c r="B67" s="4">
        <f t="shared" si="0"/>
        <v>3.4590000000000001</v>
      </c>
      <c r="C67" s="113">
        <v>0.32500000000000001</v>
      </c>
    </row>
    <row r="68" spans="1:3" x14ac:dyDescent="0.25">
      <c r="A68" s="4">
        <v>3.46</v>
      </c>
      <c r="B68" s="4">
        <f t="shared" si="0"/>
        <v>3.4990000000000001</v>
      </c>
      <c r="C68" s="113">
        <v>0.33</v>
      </c>
    </row>
    <row r="69" spans="1:3" x14ac:dyDescent="0.25">
      <c r="A69" s="4">
        <v>3.5</v>
      </c>
      <c r="B69" s="4">
        <f t="shared" si="0"/>
        <v>3.5390000000000001</v>
      </c>
      <c r="C69" s="113">
        <v>0.33500000000000002</v>
      </c>
    </row>
    <row r="70" spans="1:3" x14ac:dyDescent="0.25">
      <c r="A70" s="4">
        <v>3.54</v>
      </c>
      <c r="B70" s="4">
        <f t="shared" ref="B70:B75" si="1">A71-0.001</f>
        <v>3.5790000000000002</v>
      </c>
      <c r="C70" s="113">
        <v>0.34</v>
      </c>
    </row>
    <row r="71" spans="1:3" x14ac:dyDescent="0.25">
      <c r="A71" s="4">
        <v>3.58</v>
      </c>
      <c r="B71" s="4">
        <f t="shared" si="1"/>
        <v>3.6190000000000002</v>
      </c>
      <c r="C71" s="113">
        <v>0.34499999999999997</v>
      </c>
    </row>
    <row r="72" spans="1:3" x14ac:dyDescent="0.25">
      <c r="A72" s="4">
        <v>3.62</v>
      </c>
      <c r="B72" s="4">
        <f t="shared" si="1"/>
        <v>3.6590000000000003</v>
      </c>
      <c r="C72" s="113">
        <v>0.35</v>
      </c>
    </row>
    <row r="73" spans="1:3" x14ac:dyDescent="0.25">
      <c r="A73" s="4">
        <v>3.66</v>
      </c>
      <c r="B73" s="4">
        <f t="shared" si="1"/>
        <v>3.6990000000000003</v>
      </c>
      <c r="C73" s="113">
        <v>0.35499999999999998</v>
      </c>
    </row>
    <row r="74" spans="1:3" x14ac:dyDescent="0.25">
      <c r="A74" s="4">
        <v>3.7</v>
      </c>
      <c r="B74" s="4">
        <f t="shared" si="1"/>
        <v>3.7390000000000003</v>
      </c>
      <c r="C74" s="113">
        <v>0.36</v>
      </c>
    </row>
    <row r="75" spans="1:3" x14ac:dyDescent="0.25">
      <c r="A75" s="4">
        <v>3.74</v>
      </c>
      <c r="B75" s="4">
        <f t="shared" si="1"/>
        <v>3.7789999999999999</v>
      </c>
      <c r="C75" s="113">
        <v>0.36499999999999999</v>
      </c>
    </row>
    <row r="76" spans="1:3" x14ac:dyDescent="0.25">
      <c r="A76" s="4">
        <v>3.78</v>
      </c>
      <c r="B76" s="4">
        <f>A77-0.001</f>
        <v>3.819</v>
      </c>
      <c r="C76" s="113">
        <v>0.37</v>
      </c>
    </row>
    <row r="77" spans="1:3" x14ac:dyDescent="0.25">
      <c r="A77" s="4">
        <v>3.82</v>
      </c>
      <c r="B77" s="4">
        <f>A78-0.001</f>
        <v>3.859</v>
      </c>
      <c r="C77" s="113">
        <v>0.375</v>
      </c>
    </row>
    <row r="78" spans="1:3" x14ac:dyDescent="0.25">
      <c r="A78" s="4">
        <v>3.86</v>
      </c>
      <c r="B78" s="4">
        <f>A79-0.001</f>
        <v>3.899</v>
      </c>
      <c r="C78" s="113">
        <v>0.38</v>
      </c>
    </row>
    <row r="79" spans="1:3" x14ac:dyDescent="0.25">
      <c r="A79" s="4">
        <v>3.9</v>
      </c>
      <c r="B79" s="4">
        <v>3.9390000000000001</v>
      </c>
      <c r="C79" s="113">
        <v>0.38500000000000001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3"/>
  <dimension ref="A1:A2"/>
  <sheetViews>
    <sheetView workbookViewId="0"/>
  </sheetViews>
  <sheetFormatPr defaultRowHeight="12.5" x14ac:dyDescent="0.25"/>
  <sheetData>
    <row r="1" spans="1:1" x14ac:dyDescent="0.25">
      <c r="A1" s="114" t="s">
        <v>207</v>
      </c>
    </row>
    <row r="2" spans="1:1" x14ac:dyDescent="0.25">
      <c r="A2">
        <v>2021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5"/>
  <dimension ref="A1:C79"/>
  <sheetViews>
    <sheetView workbookViewId="0">
      <selection activeCell="A27" sqref="A27"/>
    </sheetView>
  </sheetViews>
  <sheetFormatPr defaultRowHeight="12.5" x14ac:dyDescent="0.25"/>
  <cols>
    <col min="3" max="3" width="8.7265625" customWidth="1"/>
  </cols>
  <sheetData>
    <row r="1" spans="1:3" ht="37.15" customHeight="1" x14ac:dyDescent="0.25">
      <c r="A1" s="15" t="s">
        <v>208</v>
      </c>
      <c r="B1" s="16" t="s">
        <v>209</v>
      </c>
      <c r="C1" s="15" t="s">
        <v>210</v>
      </c>
    </row>
    <row r="2" spans="1:3" x14ac:dyDescent="0.25">
      <c r="A2" s="17">
        <v>1.5049999999999999</v>
      </c>
      <c r="B2" s="19">
        <v>1.5448999999999999</v>
      </c>
      <c r="C2" s="20">
        <v>4.8399999999999999E-2</v>
      </c>
    </row>
    <row r="3" spans="1:3" x14ac:dyDescent="0.25">
      <c r="A3" s="17">
        <v>1.5449999999999999</v>
      </c>
      <c r="B3" s="18">
        <f>(A4-0.001)+0.0009</f>
        <v>1.5899000000000001</v>
      </c>
      <c r="C3" s="20">
        <v>5.1700000000000003E-2</v>
      </c>
    </row>
    <row r="4" spans="1:3" x14ac:dyDescent="0.25">
      <c r="A4" s="17">
        <v>1.59</v>
      </c>
      <c r="B4" s="18">
        <f t="shared" ref="B4:B67" si="0">(A5-0.001)+0.0009</f>
        <v>1.6349</v>
      </c>
      <c r="C4" s="20">
        <v>5.5100000000000003E-2</v>
      </c>
    </row>
    <row r="5" spans="1:3" x14ac:dyDescent="0.25">
      <c r="A5" s="17">
        <v>1.635</v>
      </c>
      <c r="B5" s="18">
        <f t="shared" si="0"/>
        <v>1.6798999999999999</v>
      </c>
      <c r="C5" s="20">
        <v>5.8400000000000001E-2</v>
      </c>
    </row>
    <row r="6" spans="1:3" x14ac:dyDescent="0.25">
      <c r="A6" s="17">
        <v>1.68</v>
      </c>
      <c r="B6" s="18">
        <f t="shared" si="0"/>
        <v>1.7249000000000001</v>
      </c>
      <c r="C6" s="20">
        <v>6.1699999999999998E-2</v>
      </c>
    </row>
    <row r="7" spans="1:3" x14ac:dyDescent="0.25">
      <c r="A7" s="17">
        <v>1.7250000000000001</v>
      </c>
      <c r="B7" s="18">
        <f t="shared" si="0"/>
        <v>1.7699</v>
      </c>
      <c r="C7" s="20">
        <v>6.5100000000000005E-2</v>
      </c>
    </row>
    <row r="8" spans="1:3" x14ac:dyDescent="0.25">
      <c r="A8" s="17">
        <v>1.77</v>
      </c>
      <c r="B8" s="18">
        <f t="shared" si="0"/>
        <v>1.8149</v>
      </c>
      <c r="C8" s="20">
        <v>6.8400000000000002E-2</v>
      </c>
    </row>
    <row r="9" spans="1:3" x14ac:dyDescent="0.25">
      <c r="A9" s="17">
        <v>1.8149999999999999</v>
      </c>
      <c r="B9" s="18">
        <f t="shared" si="0"/>
        <v>1.8599000000000001</v>
      </c>
      <c r="C9" s="20">
        <v>7.0800000000000002E-2</v>
      </c>
    </row>
    <row r="10" spans="1:3" x14ac:dyDescent="0.25">
      <c r="A10" s="17">
        <v>1.86</v>
      </c>
      <c r="B10" s="18">
        <f t="shared" si="0"/>
        <v>1.9049</v>
      </c>
      <c r="C10" s="20">
        <v>7.3200000000000001E-2</v>
      </c>
    </row>
    <row r="11" spans="1:3" x14ac:dyDescent="0.25">
      <c r="A11" s="17">
        <v>1.905</v>
      </c>
      <c r="B11" s="18">
        <f t="shared" si="0"/>
        <v>1.9499</v>
      </c>
      <c r="C11" s="20">
        <v>7.5700000000000003E-2</v>
      </c>
    </row>
    <row r="12" spans="1:3" x14ac:dyDescent="0.25">
      <c r="A12" s="17">
        <v>1.95</v>
      </c>
      <c r="B12" s="18">
        <f t="shared" si="0"/>
        <v>1.9949000000000001</v>
      </c>
      <c r="C12" s="20">
        <v>7.8100000000000003E-2</v>
      </c>
    </row>
    <row r="13" spans="1:3" x14ac:dyDescent="0.25">
      <c r="A13" s="17">
        <v>1.9950000000000001</v>
      </c>
      <c r="B13" s="18">
        <f t="shared" si="0"/>
        <v>2.0399000000000003</v>
      </c>
      <c r="C13" s="20">
        <v>8.0500000000000002E-2</v>
      </c>
    </row>
    <row r="14" spans="1:3" x14ac:dyDescent="0.25">
      <c r="A14" s="17">
        <v>2.04</v>
      </c>
      <c r="B14" s="18">
        <f t="shared" si="0"/>
        <v>2.0849000000000002</v>
      </c>
      <c r="C14" s="20">
        <v>8.2900000000000001E-2</v>
      </c>
    </row>
    <row r="15" spans="1:3" x14ac:dyDescent="0.25">
      <c r="A15" s="17">
        <v>2.085</v>
      </c>
      <c r="B15" s="18">
        <f t="shared" si="0"/>
        <v>2.1299000000000001</v>
      </c>
      <c r="C15" s="20">
        <v>8.5300000000000001E-2</v>
      </c>
    </row>
    <row r="16" spans="1:3" x14ac:dyDescent="0.25">
      <c r="A16" s="17">
        <v>2.13</v>
      </c>
      <c r="B16" s="18">
        <f t="shared" si="0"/>
        <v>2.1749000000000001</v>
      </c>
      <c r="C16" s="20">
        <v>8.77E-2</v>
      </c>
    </row>
    <row r="17" spans="1:3" x14ac:dyDescent="0.25">
      <c r="A17" s="17">
        <v>2.1749999999999998</v>
      </c>
      <c r="B17" s="18">
        <f t="shared" si="0"/>
        <v>2.2199000000000004</v>
      </c>
      <c r="C17" s="20">
        <v>9.01E-2</v>
      </c>
    </row>
    <row r="18" spans="1:3" x14ac:dyDescent="0.25">
      <c r="A18" s="17">
        <v>2.2200000000000002</v>
      </c>
      <c r="B18" s="18">
        <f t="shared" si="0"/>
        <v>2.2649000000000004</v>
      </c>
      <c r="C18" s="20">
        <v>9.2499999999999999E-2</v>
      </c>
    </row>
    <row r="19" spans="1:3" x14ac:dyDescent="0.25">
      <c r="A19" s="17">
        <v>2.2650000000000001</v>
      </c>
      <c r="B19" s="18">
        <f t="shared" si="0"/>
        <v>2.3099000000000003</v>
      </c>
      <c r="C19" s="20">
        <v>9.5000000000000001E-2</v>
      </c>
    </row>
    <row r="20" spans="1:3" x14ac:dyDescent="0.25">
      <c r="A20" s="17">
        <v>2.31</v>
      </c>
      <c r="B20" s="18">
        <f t="shared" si="0"/>
        <v>2.3549000000000002</v>
      </c>
      <c r="C20" s="20">
        <v>9.74E-2</v>
      </c>
    </row>
    <row r="21" spans="1:3" x14ac:dyDescent="0.25">
      <c r="A21" s="17">
        <v>2.355</v>
      </c>
      <c r="B21" s="18">
        <f t="shared" si="0"/>
        <v>2.3999000000000001</v>
      </c>
      <c r="C21" s="20">
        <v>9.98E-2</v>
      </c>
    </row>
    <row r="22" spans="1:3" x14ac:dyDescent="0.25">
      <c r="A22" s="17">
        <v>2.4</v>
      </c>
      <c r="B22" s="18">
        <f t="shared" si="0"/>
        <v>2.4449000000000001</v>
      </c>
      <c r="C22" s="20">
        <v>0.1022</v>
      </c>
    </row>
    <row r="23" spans="1:3" x14ac:dyDescent="0.25">
      <c r="A23" s="17">
        <v>2.4449999999999998</v>
      </c>
      <c r="B23" s="18">
        <f t="shared" si="0"/>
        <v>2.4899000000000004</v>
      </c>
      <c r="C23" s="20">
        <v>0.1046</v>
      </c>
    </row>
    <row r="24" spans="1:3" x14ac:dyDescent="0.25">
      <c r="A24" s="17">
        <v>2.4900000000000002</v>
      </c>
      <c r="B24" s="18">
        <f t="shared" si="0"/>
        <v>2.5349000000000004</v>
      </c>
      <c r="C24" s="20">
        <v>0.107</v>
      </c>
    </row>
    <row r="25" spans="1:3" x14ac:dyDescent="0.25">
      <c r="A25" s="17">
        <v>2.5350000000000001</v>
      </c>
      <c r="B25" s="18">
        <f t="shared" si="0"/>
        <v>2.5799000000000003</v>
      </c>
      <c r="C25" s="20">
        <v>0.1094</v>
      </c>
    </row>
    <row r="26" spans="1:3" x14ac:dyDescent="0.25">
      <c r="A26" s="17">
        <v>2.58</v>
      </c>
      <c r="B26" s="18">
        <f t="shared" si="0"/>
        <v>2.6249000000000002</v>
      </c>
      <c r="C26" s="20">
        <v>0.1119</v>
      </c>
    </row>
    <row r="27" spans="1:3" x14ac:dyDescent="0.25">
      <c r="A27" s="17">
        <v>2.625</v>
      </c>
      <c r="B27" s="18">
        <f t="shared" si="0"/>
        <v>2.6699000000000002</v>
      </c>
      <c r="C27" s="20">
        <v>0.1143</v>
      </c>
    </row>
    <row r="28" spans="1:3" x14ac:dyDescent="0.25">
      <c r="A28" s="17">
        <v>2.67</v>
      </c>
      <c r="B28" s="18">
        <f t="shared" si="0"/>
        <v>2.7149000000000001</v>
      </c>
      <c r="C28" s="20">
        <v>0.1167</v>
      </c>
    </row>
    <row r="29" spans="1:3" x14ac:dyDescent="0.25">
      <c r="A29" s="17">
        <v>2.7149999999999999</v>
      </c>
      <c r="B29" s="18">
        <f t="shared" si="0"/>
        <v>2.7599</v>
      </c>
      <c r="C29" s="20">
        <v>0.1191</v>
      </c>
    </row>
    <row r="30" spans="1:3" x14ac:dyDescent="0.25">
      <c r="A30" s="17">
        <v>2.76</v>
      </c>
      <c r="B30" s="18">
        <f t="shared" si="0"/>
        <v>2.8049000000000004</v>
      </c>
      <c r="C30" s="20">
        <v>0.1215</v>
      </c>
    </row>
    <row r="31" spans="1:3" x14ac:dyDescent="0.25">
      <c r="A31" s="17">
        <v>2.8050000000000002</v>
      </c>
      <c r="B31" s="18">
        <f t="shared" si="0"/>
        <v>2.8499000000000003</v>
      </c>
      <c r="C31" s="20">
        <v>0.1239</v>
      </c>
    </row>
    <row r="32" spans="1:3" x14ac:dyDescent="0.25">
      <c r="A32" s="17">
        <v>2.85</v>
      </c>
      <c r="B32" s="18">
        <f t="shared" si="0"/>
        <v>2.8949000000000003</v>
      </c>
      <c r="C32" s="20">
        <v>0.1263</v>
      </c>
    </row>
    <row r="33" spans="1:3" x14ac:dyDescent="0.25">
      <c r="A33" s="17">
        <v>2.895</v>
      </c>
      <c r="B33" s="18">
        <f t="shared" si="0"/>
        <v>2.9399000000000002</v>
      </c>
      <c r="C33" s="20">
        <v>0.12870000000000001</v>
      </c>
    </row>
    <row r="34" spans="1:3" x14ac:dyDescent="0.25">
      <c r="A34" s="17">
        <v>2.94</v>
      </c>
      <c r="B34" s="18">
        <f t="shared" si="0"/>
        <v>2.9849000000000001</v>
      </c>
      <c r="C34" s="20">
        <v>0.13120000000000001</v>
      </c>
    </row>
    <row r="35" spans="1:3" x14ac:dyDescent="0.25">
      <c r="A35" s="17">
        <v>2.9849999999999999</v>
      </c>
      <c r="B35" s="18">
        <f t="shared" si="0"/>
        <v>3.0299</v>
      </c>
      <c r="C35" s="20">
        <v>0.1336</v>
      </c>
    </row>
    <row r="36" spans="1:3" x14ac:dyDescent="0.25">
      <c r="A36" s="17">
        <v>3.03</v>
      </c>
      <c r="B36" s="18">
        <f t="shared" si="0"/>
        <v>3.0749000000000004</v>
      </c>
      <c r="C36" s="20">
        <v>0.13600000000000001</v>
      </c>
    </row>
    <row r="37" spans="1:3" x14ac:dyDescent="0.25">
      <c r="A37" s="17">
        <v>3.0750000000000002</v>
      </c>
      <c r="B37" s="18">
        <f t="shared" si="0"/>
        <v>3.1199000000000003</v>
      </c>
      <c r="C37" s="20">
        <v>0.1384</v>
      </c>
    </row>
    <row r="38" spans="1:3" x14ac:dyDescent="0.25">
      <c r="A38" s="17">
        <v>3.12</v>
      </c>
      <c r="B38" s="18">
        <f t="shared" si="0"/>
        <v>3.1649000000000003</v>
      </c>
      <c r="C38" s="20">
        <v>0.14080000000000001</v>
      </c>
    </row>
    <row r="39" spans="1:3" x14ac:dyDescent="0.25">
      <c r="A39" s="17">
        <v>3.165</v>
      </c>
      <c r="B39" s="18">
        <f t="shared" si="0"/>
        <v>3.2099000000000002</v>
      </c>
      <c r="C39" s="20">
        <v>0.14319999999999999</v>
      </c>
    </row>
    <row r="40" spans="1:3" x14ac:dyDescent="0.25">
      <c r="A40" s="17">
        <v>3.21</v>
      </c>
      <c r="B40" s="18">
        <f t="shared" si="0"/>
        <v>3.2549000000000001</v>
      </c>
      <c r="C40" s="20">
        <v>0.14560000000000001</v>
      </c>
    </row>
    <row r="41" spans="1:3" x14ac:dyDescent="0.25">
      <c r="A41" s="17">
        <v>3.2549999999999999</v>
      </c>
      <c r="B41" s="18">
        <f t="shared" si="0"/>
        <v>3.2999000000000001</v>
      </c>
      <c r="C41" s="20">
        <v>0.14799999999999999</v>
      </c>
    </row>
    <row r="42" spans="1:3" x14ac:dyDescent="0.25">
      <c r="A42" s="17">
        <v>3.3</v>
      </c>
      <c r="B42" s="18">
        <f t="shared" si="0"/>
        <v>3.3449000000000004</v>
      </c>
      <c r="C42" s="20">
        <v>0.15049999999999999</v>
      </c>
    </row>
    <row r="43" spans="1:3" x14ac:dyDescent="0.25">
      <c r="A43" s="17">
        <v>3.3450000000000002</v>
      </c>
      <c r="B43" s="18">
        <f t="shared" si="0"/>
        <v>3.3899000000000004</v>
      </c>
      <c r="C43" s="20">
        <v>0.15290000000000001</v>
      </c>
    </row>
    <row r="44" spans="1:3" x14ac:dyDescent="0.25">
      <c r="A44" s="17">
        <v>3.39</v>
      </c>
      <c r="B44" s="18">
        <f t="shared" si="0"/>
        <v>3.4349000000000003</v>
      </c>
      <c r="C44" s="20">
        <v>0.15529999999999999</v>
      </c>
    </row>
    <row r="45" spans="1:3" x14ac:dyDescent="0.25">
      <c r="A45" s="17">
        <v>3.4350000000000001</v>
      </c>
      <c r="B45" s="18">
        <f t="shared" si="0"/>
        <v>3.4799000000000002</v>
      </c>
      <c r="C45" s="20">
        <v>0.15770000000000001</v>
      </c>
    </row>
    <row r="46" spans="1:3" x14ac:dyDescent="0.25">
      <c r="A46" s="17">
        <v>3.48</v>
      </c>
      <c r="B46" s="18">
        <f t="shared" si="0"/>
        <v>3.5249000000000001</v>
      </c>
      <c r="C46" s="20">
        <v>0.16009999999999999</v>
      </c>
    </row>
    <row r="47" spans="1:3" x14ac:dyDescent="0.25">
      <c r="A47" s="17">
        <v>3.5249999999999999</v>
      </c>
      <c r="B47" s="18">
        <f t="shared" si="0"/>
        <v>3.5699000000000001</v>
      </c>
      <c r="C47" s="20">
        <v>0.16250000000000001</v>
      </c>
    </row>
    <row r="48" spans="1:3" x14ac:dyDescent="0.25">
      <c r="A48" s="17">
        <v>3.57</v>
      </c>
      <c r="B48" s="18">
        <f t="shared" si="0"/>
        <v>3.6149000000000004</v>
      </c>
      <c r="C48" s="20">
        <v>0.16489999999999999</v>
      </c>
    </row>
    <row r="49" spans="1:3" x14ac:dyDescent="0.25">
      <c r="A49" s="17">
        <v>3.6150000000000002</v>
      </c>
      <c r="B49" s="18">
        <f t="shared" si="0"/>
        <v>3.6599000000000004</v>
      </c>
      <c r="C49" s="20">
        <v>0.16739999999999999</v>
      </c>
    </row>
    <row r="50" spans="1:3" x14ac:dyDescent="0.25">
      <c r="A50" s="17">
        <v>3.66</v>
      </c>
      <c r="B50" s="18">
        <f t="shared" si="0"/>
        <v>3.7049000000000003</v>
      </c>
      <c r="C50" s="20">
        <v>0.16980000000000001</v>
      </c>
    </row>
    <row r="51" spans="1:3" x14ac:dyDescent="0.25">
      <c r="A51" s="17">
        <v>3.7050000000000001</v>
      </c>
      <c r="B51" s="18">
        <f t="shared" si="0"/>
        <v>3.7499000000000002</v>
      </c>
      <c r="C51" s="20">
        <v>0.17219999999999999</v>
      </c>
    </row>
    <row r="52" spans="1:3" x14ac:dyDescent="0.25">
      <c r="A52" s="17">
        <v>3.75</v>
      </c>
      <c r="B52" s="18">
        <f t="shared" si="0"/>
        <v>3.7949000000000002</v>
      </c>
      <c r="C52" s="20">
        <v>0.17460000000000001</v>
      </c>
    </row>
    <row r="53" spans="1:3" x14ac:dyDescent="0.25">
      <c r="A53" s="17">
        <v>3.7949999999999999</v>
      </c>
      <c r="B53" s="18">
        <f t="shared" si="0"/>
        <v>3.8399000000000001</v>
      </c>
      <c r="C53" s="20">
        <v>0.17699999999999999</v>
      </c>
    </row>
    <row r="54" spans="1:3" x14ac:dyDescent="0.25">
      <c r="A54" s="17">
        <v>3.84</v>
      </c>
      <c r="B54" s="18">
        <f t="shared" si="0"/>
        <v>3.8849</v>
      </c>
      <c r="C54" s="20">
        <v>0.1794</v>
      </c>
    </row>
    <row r="55" spans="1:3" x14ac:dyDescent="0.25">
      <c r="A55" s="17">
        <v>3.8849999999999998</v>
      </c>
      <c r="B55" s="18">
        <f t="shared" si="0"/>
        <v>3.9299000000000004</v>
      </c>
      <c r="C55" s="20">
        <v>0.18179999999999999</v>
      </c>
    </row>
    <row r="56" spans="1:3" x14ac:dyDescent="0.25">
      <c r="A56" s="17">
        <v>3.93</v>
      </c>
      <c r="B56" s="18">
        <f t="shared" si="0"/>
        <v>3.9749000000000003</v>
      </c>
      <c r="C56" s="20">
        <v>0.1842</v>
      </c>
    </row>
    <row r="57" spans="1:3" x14ac:dyDescent="0.25">
      <c r="A57" s="17">
        <v>3.9750000000000001</v>
      </c>
      <c r="B57" s="18">
        <f t="shared" si="0"/>
        <v>4.0198999999999989</v>
      </c>
      <c r="C57" s="20">
        <v>0.1867</v>
      </c>
    </row>
    <row r="58" spans="1:3" x14ac:dyDescent="0.25">
      <c r="A58" s="17">
        <v>4.0199999999999996</v>
      </c>
      <c r="B58" s="18">
        <f t="shared" si="0"/>
        <v>4.0648999999999997</v>
      </c>
      <c r="C58" s="20">
        <v>0.18909999999999999</v>
      </c>
    </row>
    <row r="59" spans="1:3" x14ac:dyDescent="0.25">
      <c r="A59" s="17">
        <v>4.0650000000000004</v>
      </c>
      <c r="B59" s="18">
        <f t="shared" si="0"/>
        <v>4.1098999999999997</v>
      </c>
      <c r="C59" s="20">
        <v>0.1915</v>
      </c>
    </row>
    <row r="60" spans="1:3" x14ac:dyDescent="0.25">
      <c r="A60" s="17">
        <v>4.1100000000000003</v>
      </c>
      <c r="B60" s="18">
        <f t="shared" si="0"/>
        <v>4.1548999999999996</v>
      </c>
      <c r="C60" s="20">
        <v>0.19389999999999999</v>
      </c>
    </row>
    <row r="61" spans="1:3" x14ac:dyDescent="0.25">
      <c r="A61" s="17">
        <v>4.1550000000000002</v>
      </c>
      <c r="B61" s="18">
        <f t="shared" si="0"/>
        <v>4.1998999999999995</v>
      </c>
      <c r="C61" s="20">
        <v>0.1963</v>
      </c>
    </row>
    <row r="62" spans="1:3" x14ac:dyDescent="0.25">
      <c r="A62" s="17">
        <v>4.2</v>
      </c>
      <c r="B62" s="18">
        <f t="shared" si="0"/>
        <v>4.2448999999999995</v>
      </c>
      <c r="C62" s="20">
        <v>0.19869999999999999</v>
      </c>
    </row>
    <row r="63" spans="1:3" x14ac:dyDescent="0.25">
      <c r="A63" s="17">
        <v>4.2450000000000001</v>
      </c>
      <c r="B63" s="18">
        <f t="shared" si="0"/>
        <v>4.2898999999999994</v>
      </c>
      <c r="C63" s="20">
        <v>0.2011</v>
      </c>
    </row>
    <row r="64" spans="1:3" x14ac:dyDescent="0.25">
      <c r="A64" s="17">
        <v>4.29</v>
      </c>
      <c r="B64" s="18">
        <f t="shared" si="0"/>
        <v>4.3348999999999993</v>
      </c>
      <c r="C64" s="20">
        <v>0.2036</v>
      </c>
    </row>
    <row r="65" spans="1:3" x14ac:dyDescent="0.25">
      <c r="A65" s="17">
        <v>4.335</v>
      </c>
      <c r="B65" s="18">
        <f t="shared" si="0"/>
        <v>4.3798999999999992</v>
      </c>
      <c r="C65" s="20">
        <v>0.20599999999999999</v>
      </c>
    </row>
    <row r="66" spans="1:3" x14ac:dyDescent="0.25">
      <c r="A66" s="17">
        <v>4.38</v>
      </c>
      <c r="B66" s="18">
        <f t="shared" si="0"/>
        <v>4.4248999999999992</v>
      </c>
      <c r="C66" s="20">
        <v>0.2084</v>
      </c>
    </row>
    <row r="67" spans="1:3" x14ac:dyDescent="0.25">
      <c r="A67" s="17">
        <v>4.4249999999999998</v>
      </c>
      <c r="B67" s="18">
        <f t="shared" si="0"/>
        <v>4.4698999999999991</v>
      </c>
      <c r="C67" s="20">
        <v>0.21079999999999999</v>
      </c>
    </row>
    <row r="68" spans="1:3" x14ac:dyDescent="0.25">
      <c r="A68" s="17">
        <v>4.47</v>
      </c>
      <c r="B68" s="18">
        <f t="shared" ref="B68:B78" si="1">(A69-0.001)+0.0009</f>
        <v>4.514899999999999</v>
      </c>
      <c r="C68" s="20">
        <v>0.2132</v>
      </c>
    </row>
    <row r="69" spans="1:3" x14ac:dyDescent="0.25">
      <c r="A69" s="17">
        <v>4.5149999999999997</v>
      </c>
      <c r="B69" s="18">
        <f t="shared" si="1"/>
        <v>4.559899999999999</v>
      </c>
      <c r="C69" s="20">
        <v>0.21560000000000001</v>
      </c>
    </row>
    <row r="70" spans="1:3" x14ac:dyDescent="0.25">
      <c r="A70" s="17">
        <v>4.5599999999999996</v>
      </c>
      <c r="B70" s="18">
        <f t="shared" si="1"/>
        <v>4.6048999999999998</v>
      </c>
      <c r="C70" s="20">
        <v>0.218</v>
      </c>
    </row>
    <row r="71" spans="1:3" x14ac:dyDescent="0.25">
      <c r="A71" s="17">
        <v>4.6050000000000004</v>
      </c>
      <c r="B71" s="18">
        <f t="shared" si="1"/>
        <v>4.6498999999999997</v>
      </c>
      <c r="C71" s="20">
        <v>0.22040000000000001</v>
      </c>
    </row>
    <row r="72" spans="1:3" x14ac:dyDescent="0.25">
      <c r="A72" s="17">
        <v>4.6500000000000004</v>
      </c>
      <c r="B72" s="18">
        <f t="shared" si="1"/>
        <v>4.6948999999999996</v>
      </c>
      <c r="C72" s="20">
        <v>0.22289999999999999</v>
      </c>
    </row>
    <row r="73" spans="1:3" x14ac:dyDescent="0.25">
      <c r="A73" s="17">
        <v>4.6950000000000003</v>
      </c>
      <c r="B73" s="18">
        <f t="shared" si="1"/>
        <v>4.7398999999999996</v>
      </c>
      <c r="C73" s="20">
        <v>0.2253</v>
      </c>
    </row>
    <row r="74" spans="1:3" x14ac:dyDescent="0.25">
      <c r="A74" s="17">
        <v>4.74</v>
      </c>
      <c r="B74" s="18">
        <f t="shared" si="1"/>
        <v>4.7848999999999995</v>
      </c>
      <c r="C74" s="20">
        <v>0.22770000000000001</v>
      </c>
    </row>
    <row r="75" spans="1:3" x14ac:dyDescent="0.25">
      <c r="A75" s="17">
        <v>4.7850000000000001</v>
      </c>
      <c r="B75" s="18">
        <f t="shared" si="1"/>
        <v>4.8298999999999994</v>
      </c>
      <c r="C75" s="20">
        <v>0.2301</v>
      </c>
    </row>
    <row r="76" spans="1:3" x14ac:dyDescent="0.25">
      <c r="A76" s="17">
        <v>4.83</v>
      </c>
      <c r="B76" s="18">
        <f t="shared" si="1"/>
        <v>4.8748999999999993</v>
      </c>
      <c r="C76" s="20">
        <v>0.23250000000000001</v>
      </c>
    </row>
    <row r="77" spans="1:3" x14ac:dyDescent="0.25">
      <c r="A77" s="17">
        <v>4.875</v>
      </c>
      <c r="B77" s="18">
        <f t="shared" si="1"/>
        <v>4.9198999999999993</v>
      </c>
      <c r="C77" s="20">
        <v>0.2349</v>
      </c>
    </row>
    <row r="78" spans="1:3" x14ac:dyDescent="0.25">
      <c r="A78" s="17">
        <v>4.92</v>
      </c>
      <c r="B78" s="18">
        <f t="shared" si="1"/>
        <v>4.9648999999999992</v>
      </c>
      <c r="C78" s="20">
        <v>0.23730000000000001</v>
      </c>
    </row>
    <row r="79" spans="1:3" x14ac:dyDescent="0.25">
      <c r="A79" s="17">
        <v>4.9649999999999999</v>
      </c>
      <c r="B79" s="19">
        <v>5.0099</v>
      </c>
      <c r="C79" s="20">
        <v>0.23980000000000001</v>
      </c>
    </row>
  </sheetData>
  <pageMargins left="0.7" right="0.7" top="0.75" bottom="0.75" header="0.3" footer="0.3"/>
  <pageSetup orientation="portrait" r:id="rId1"/>
  <headerFooter>
    <oddFooter>&amp;L_x000D_&amp;1#&amp;"Calibri"&amp;10&amp;K000000 UPS - GENERAL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8"/>
  <dimension ref="A1:O15"/>
  <sheetViews>
    <sheetView workbookViewId="0"/>
  </sheetViews>
  <sheetFormatPr defaultRowHeight="12.5" x14ac:dyDescent="0.25"/>
  <cols>
    <col min="8" max="8" width="9.1796875" style="5" customWidth="1"/>
  </cols>
  <sheetData>
    <row r="1" spans="1:15" x14ac:dyDescent="0.25">
      <c r="A1">
        <v>78</v>
      </c>
      <c r="H1"/>
    </row>
    <row r="2" spans="1:15" x14ac:dyDescent="0.25">
      <c r="H2"/>
    </row>
    <row r="3" spans="1:15" x14ac:dyDescent="0.25">
      <c r="O3" s="5"/>
    </row>
    <row r="4" spans="1:15" x14ac:dyDescent="0.25">
      <c r="O4" s="5"/>
    </row>
    <row r="5" spans="1:15" x14ac:dyDescent="0.25">
      <c r="O5" s="5"/>
    </row>
    <row r="6" spans="1:15" x14ac:dyDescent="0.25">
      <c r="O6" s="5"/>
    </row>
    <row r="7" spans="1:15" x14ac:dyDescent="0.25">
      <c r="O7" s="5"/>
    </row>
    <row r="8" spans="1:15" x14ac:dyDescent="0.25">
      <c r="O8" s="5"/>
    </row>
    <row r="9" spans="1:15" x14ac:dyDescent="0.25">
      <c r="O9" s="5"/>
    </row>
    <row r="10" spans="1:15" x14ac:dyDescent="0.25">
      <c r="O10" s="5"/>
    </row>
    <row r="11" spans="1:15" x14ac:dyDescent="0.25">
      <c r="O11" s="5"/>
    </row>
    <row r="12" spans="1:15" x14ac:dyDescent="0.25">
      <c r="O12" s="5"/>
    </row>
    <row r="13" spans="1:15" x14ac:dyDescent="0.25">
      <c r="O13" s="5"/>
    </row>
    <row r="14" spans="1:15" x14ac:dyDescent="0.25">
      <c r="O14" s="5"/>
    </row>
    <row r="15" spans="1:15" x14ac:dyDescent="0.25">
      <c r="O15" s="5"/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39</v>
      </c>
    </row>
    <row r="50" spans="1:1" x14ac:dyDescent="0.25">
      <c r="A50" t="s">
        <v>40</v>
      </c>
    </row>
    <row r="51" spans="1:1" x14ac:dyDescent="0.25">
      <c r="A51" t="s">
        <v>27</v>
      </c>
    </row>
    <row r="52" spans="1:1" x14ac:dyDescent="0.25">
      <c r="A52" t="s">
        <v>37</v>
      </c>
    </row>
    <row r="54" spans="1:1" x14ac:dyDescent="0.25">
      <c r="A54" t="s">
        <v>29</v>
      </c>
    </row>
    <row r="56" spans="1:1" x14ac:dyDescent="0.25">
      <c r="A56" t="s">
        <v>41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28"/>
  <dimension ref="A2:C98"/>
  <sheetViews>
    <sheetView zoomScale="125" zoomScaleNormal="176" workbookViewId="0">
      <selection activeCell="M13" sqref="M13"/>
    </sheetView>
  </sheetViews>
  <sheetFormatPr defaultRowHeight="12.5" x14ac:dyDescent="0.25"/>
  <cols>
    <col min="3" max="3" width="9.81640625" customWidth="1"/>
  </cols>
  <sheetData>
    <row r="2" spans="1:3" ht="15.5" x14ac:dyDescent="0.25">
      <c r="B2" s="52"/>
      <c r="C2" s="53"/>
    </row>
    <row r="3" spans="1:3" ht="15.5" x14ac:dyDescent="0.25">
      <c r="A3" s="54"/>
      <c r="B3" s="54"/>
      <c r="C3" s="54"/>
    </row>
    <row r="4" spans="1:3" ht="15.5" x14ac:dyDescent="0.25">
      <c r="A4" s="54"/>
      <c r="B4" s="54"/>
      <c r="C4" s="54"/>
    </row>
    <row r="5" spans="1:3" ht="15.5" x14ac:dyDescent="0.25">
      <c r="A5" s="54"/>
      <c r="B5" s="54"/>
      <c r="C5" s="54"/>
    </row>
    <row r="6" spans="1:3" ht="15.5" x14ac:dyDescent="0.25">
      <c r="A6" s="54"/>
      <c r="B6" s="54"/>
      <c r="C6" s="54"/>
    </row>
    <row r="7" spans="1:3" ht="15.5" x14ac:dyDescent="0.25">
      <c r="A7" s="54"/>
      <c r="B7" s="54"/>
      <c r="C7" s="54"/>
    </row>
    <row r="8" spans="1:3" ht="15.5" x14ac:dyDescent="0.25">
      <c r="A8" s="54"/>
      <c r="B8" s="54"/>
      <c r="C8" s="54"/>
    </row>
    <row r="9" spans="1:3" ht="15.5" x14ac:dyDescent="0.25">
      <c r="A9" s="54"/>
      <c r="B9" s="54"/>
      <c r="C9" s="54"/>
    </row>
    <row r="10" spans="1:3" ht="15.5" x14ac:dyDescent="0.25">
      <c r="A10" s="54"/>
      <c r="B10" s="54"/>
      <c r="C10" s="54"/>
    </row>
    <row r="11" spans="1:3" ht="15.5" x14ac:dyDescent="0.25">
      <c r="A11" s="54"/>
      <c r="B11" s="54"/>
      <c r="C11" s="54"/>
    </row>
    <row r="12" spans="1:3" ht="15.5" x14ac:dyDescent="0.25">
      <c r="A12" s="54"/>
      <c r="B12" s="54"/>
      <c r="C12" s="54"/>
    </row>
    <row r="13" spans="1:3" ht="15.5" x14ac:dyDescent="0.25">
      <c r="A13" s="54"/>
      <c r="B13" s="54"/>
      <c r="C13" s="54"/>
    </row>
    <row r="14" spans="1:3" ht="15.5" x14ac:dyDescent="0.25">
      <c r="A14" s="54"/>
      <c r="B14" s="54"/>
      <c r="C14" s="54"/>
    </row>
    <row r="15" spans="1:3" ht="15.5" x14ac:dyDescent="0.25">
      <c r="A15" s="54"/>
      <c r="B15" s="54"/>
      <c r="C15" s="54"/>
    </row>
    <row r="16" spans="1:3" ht="15.5" x14ac:dyDescent="0.25">
      <c r="A16" s="54"/>
      <c r="B16" s="54"/>
      <c r="C16" s="54"/>
    </row>
    <row r="17" spans="1:3" ht="15.5" x14ac:dyDescent="0.25">
      <c r="A17" s="54"/>
      <c r="B17" s="54"/>
      <c r="C17" s="54"/>
    </row>
    <row r="18" spans="1:3" ht="15.5" x14ac:dyDescent="0.25">
      <c r="A18" s="54"/>
      <c r="B18" s="54"/>
      <c r="C18" s="54"/>
    </row>
    <row r="19" spans="1:3" ht="15.5" x14ac:dyDescent="0.25">
      <c r="A19" s="54"/>
      <c r="B19" s="54"/>
      <c r="C19" s="54"/>
    </row>
    <row r="20" spans="1:3" ht="15.5" x14ac:dyDescent="0.25">
      <c r="A20" s="54"/>
      <c r="B20" s="54"/>
      <c r="C20" s="54"/>
    </row>
    <row r="21" spans="1:3" ht="15.5" x14ac:dyDescent="0.25">
      <c r="A21" s="54"/>
      <c r="B21" s="54"/>
      <c r="C21" s="54"/>
    </row>
    <row r="22" spans="1:3" ht="15.5" x14ac:dyDescent="0.25">
      <c r="A22" s="54"/>
      <c r="B22" s="54"/>
      <c r="C22" s="54"/>
    </row>
    <row r="23" spans="1:3" ht="15.5" x14ac:dyDescent="0.25">
      <c r="A23" s="54"/>
      <c r="B23" s="54"/>
      <c r="C23" s="54"/>
    </row>
    <row r="24" spans="1:3" ht="15.5" x14ac:dyDescent="0.25">
      <c r="A24" s="54"/>
      <c r="B24" s="54"/>
      <c r="C24" s="54"/>
    </row>
    <row r="25" spans="1:3" ht="15.5" x14ac:dyDescent="0.25">
      <c r="A25" s="54"/>
      <c r="B25" s="54"/>
      <c r="C25" s="54"/>
    </row>
    <row r="26" spans="1:3" ht="15.5" x14ac:dyDescent="0.25">
      <c r="A26" s="54"/>
      <c r="B26" s="54"/>
      <c r="C26" s="54"/>
    </row>
    <row r="27" spans="1:3" ht="15.5" x14ac:dyDescent="0.25">
      <c r="A27" s="54"/>
      <c r="B27" s="54"/>
      <c r="C27" s="54"/>
    </row>
    <row r="28" spans="1:3" ht="15.5" x14ac:dyDescent="0.25">
      <c r="A28" s="54"/>
      <c r="B28" s="54"/>
      <c r="C28" s="54"/>
    </row>
    <row r="29" spans="1:3" ht="15.5" x14ac:dyDescent="0.25">
      <c r="A29" s="54"/>
      <c r="B29" s="54"/>
      <c r="C29" s="54"/>
    </row>
    <row r="30" spans="1:3" ht="15.5" x14ac:dyDescent="0.25">
      <c r="A30" s="54"/>
      <c r="B30" s="54"/>
      <c r="C30" s="54"/>
    </row>
    <row r="31" spans="1:3" ht="15.5" x14ac:dyDescent="0.25">
      <c r="A31" s="54"/>
      <c r="B31" s="54"/>
      <c r="C31" s="54"/>
    </row>
    <row r="32" spans="1:3" ht="15.5" x14ac:dyDescent="0.25">
      <c r="A32" s="54"/>
      <c r="B32" s="54"/>
      <c r="C32" s="54"/>
    </row>
    <row r="33" spans="1:3" ht="15.5" x14ac:dyDescent="0.25">
      <c r="A33" s="54"/>
      <c r="B33" s="54"/>
      <c r="C33" s="54"/>
    </row>
    <row r="34" spans="1:3" ht="15.5" x14ac:dyDescent="0.25">
      <c r="A34" s="54"/>
      <c r="B34" s="54"/>
      <c r="C34" s="54"/>
    </row>
    <row r="35" spans="1:3" ht="15.5" x14ac:dyDescent="0.25">
      <c r="A35" s="54"/>
      <c r="B35" s="54"/>
      <c r="C35" s="54"/>
    </row>
    <row r="36" spans="1:3" ht="15.5" x14ac:dyDescent="0.25">
      <c r="A36" s="54"/>
      <c r="B36" s="54"/>
      <c r="C36" s="54"/>
    </row>
    <row r="37" spans="1:3" ht="15.5" x14ac:dyDescent="0.25">
      <c r="A37" s="54"/>
      <c r="B37" s="54"/>
      <c r="C37" s="54"/>
    </row>
    <row r="38" spans="1:3" ht="15.5" x14ac:dyDescent="0.25">
      <c r="A38" s="54"/>
      <c r="B38" s="54"/>
      <c r="C38" s="54"/>
    </row>
    <row r="39" spans="1:3" ht="15.5" x14ac:dyDescent="0.25">
      <c r="A39" s="54"/>
      <c r="B39" s="54"/>
      <c r="C39" s="54"/>
    </row>
    <row r="40" spans="1:3" ht="15.5" x14ac:dyDescent="0.25">
      <c r="A40" s="54"/>
      <c r="B40" s="54"/>
      <c r="C40" s="54"/>
    </row>
    <row r="41" spans="1:3" ht="15.5" x14ac:dyDescent="0.25">
      <c r="A41" s="54"/>
      <c r="B41" s="54"/>
      <c r="C41" s="54"/>
    </row>
    <row r="42" spans="1:3" ht="15.5" x14ac:dyDescent="0.25">
      <c r="A42" s="54"/>
      <c r="B42" s="54"/>
      <c r="C42" s="54"/>
    </row>
    <row r="43" spans="1:3" ht="15.5" x14ac:dyDescent="0.25">
      <c r="A43" s="54"/>
      <c r="B43" s="54"/>
      <c r="C43" s="54"/>
    </row>
    <row r="44" spans="1:3" ht="15.5" x14ac:dyDescent="0.25">
      <c r="A44" s="54"/>
      <c r="B44" s="54"/>
      <c r="C44" s="54"/>
    </row>
    <row r="45" spans="1:3" ht="15.5" x14ac:dyDescent="0.25">
      <c r="A45" s="54"/>
      <c r="B45" s="54"/>
      <c r="C45" s="54"/>
    </row>
    <row r="46" spans="1:3" ht="15.5" x14ac:dyDescent="0.25">
      <c r="A46" s="54"/>
      <c r="B46" s="54"/>
      <c r="C46" s="54"/>
    </row>
    <row r="47" spans="1:3" ht="15.5" x14ac:dyDescent="0.25">
      <c r="A47" s="54"/>
      <c r="B47" s="54"/>
      <c r="C47" s="54"/>
    </row>
    <row r="48" spans="1:3" ht="15.5" x14ac:dyDescent="0.25">
      <c r="A48" s="54"/>
      <c r="B48" s="54"/>
      <c r="C48" s="54"/>
    </row>
    <row r="49" spans="1:3" ht="15.5" x14ac:dyDescent="0.25">
      <c r="A49" s="54"/>
      <c r="B49" s="54"/>
      <c r="C49" s="54"/>
    </row>
    <row r="50" spans="1:3" ht="15.5" x14ac:dyDescent="0.25">
      <c r="A50" s="54"/>
      <c r="B50" s="54"/>
      <c r="C50" s="54"/>
    </row>
    <row r="51" spans="1:3" ht="15.5" x14ac:dyDescent="0.25">
      <c r="A51" s="54"/>
      <c r="B51" s="54"/>
      <c r="C51" s="54"/>
    </row>
    <row r="52" spans="1:3" ht="15.5" x14ac:dyDescent="0.25">
      <c r="A52" s="54"/>
      <c r="B52" s="54"/>
      <c r="C52" s="54"/>
    </row>
    <row r="53" spans="1:3" ht="15.5" x14ac:dyDescent="0.25">
      <c r="A53" s="54"/>
      <c r="B53" s="54"/>
      <c r="C53" s="54"/>
    </row>
    <row r="54" spans="1:3" ht="15.5" x14ac:dyDescent="0.25">
      <c r="A54" s="54"/>
      <c r="B54" s="54"/>
      <c r="C54" s="54"/>
    </row>
    <row r="55" spans="1:3" ht="15.5" x14ac:dyDescent="0.25">
      <c r="A55" s="54"/>
      <c r="B55" s="54"/>
      <c r="C55" s="54"/>
    </row>
    <row r="56" spans="1:3" ht="15.5" x14ac:dyDescent="0.25">
      <c r="A56" s="54"/>
      <c r="B56" s="54"/>
      <c r="C56" s="54"/>
    </row>
    <row r="57" spans="1:3" ht="15.5" x14ac:dyDescent="0.25">
      <c r="A57" s="54"/>
      <c r="B57" s="54"/>
      <c r="C57" s="54"/>
    </row>
    <row r="58" spans="1:3" ht="15.5" x14ac:dyDescent="0.25">
      <c r="A58" s="54"/>
      <c r="B58" s="54"/>
      <c r="C58" s="54"/>
    </row>
    <row r="59" spans="1:3" ht="15.5" x14ac:dyDescent="0.25">
      <c r="A59" s="54"/>
      <c r="B59" s="54"/>
      <c r="C59" s="54"/>
    </row>
    <row r="60" spans="1:3" ht="15.5" x14ac:dyDescent="0.25">
      <c r="A60" s="54"/>
      <c r="B60" s="54"/>
      <c r="C60" s="54"/>
    </row>
    <row r="61" spans="1:3" ht="15.5" x14ac:dyDescent="0.25">
      <c r="A61" s="54"/>
      <c r="B61" s="54"/>
      <c r="C61" s="54"/>
    </row>
    <row r="62" spans="1:3" ht="15.5" x14ac:dyDescent="0.25">
      <c r="A62" s="54"/>
      <c r="B62" s="54"/>
      <c r="C62" s="54"/>
    </row>
    <row r="63" spans="1:3" ht="15.5" x14ac:dyDescent="0.25">
      <c r="A63" s="54"/>
      <c r="B63" s="54"/>
      <c r="C63" s="54"/>
    </row>
    <row r="64" spans="1:3" ht="15.5" x14ac:dyDescent="0.25">
      <c r="A64" s="54"/>
      <c r="B64" s="54"/>
      <c r="C64" s="54"/>
    </row>
    <row r="65" spans="1:3" ht="15.5" x14ac:dyDescent="0.25">
      <c r="A65" s="54"/>
      <c r="B65" s="54"/>
      <c r="C65" s="54"/>
    </row>
    <row r="66" spans="1:3" ht="15.5" x14ac:dyDescent="0.25">
      <c r="A66" s="54"/>
      <c r="B66" s="54"/>
      <c r="C66" s="54"/>
    </row>
    <row r="67" spans="1:3" ht="15.5" x14ac:dyDescent="0.25">
      <c r="A67" s="54"/>
      <c r="B67" s="54"/>
      <c r="C67" s="54"/>
    </row>
    <row r="68" spans="1:3" ht="15.5" x14ac:dyDescent="0.25">
      <c r="A68" s="54"/>
      <c r="B68" s="54"/>
      <c r="C68" s="54"/>
    </row>
    <row r="69" spans="1:3" ht="15.5" x14ac:dyDescent="0.25">
      <c r="A69" s="54"/>
      <c r="B69" s="54"/>
      <c r="C69" s="54"/>
    </row>
    <row r="70" spans="1:3" ht="15.5" x14ac:dyDescent="0.25">
      <c r="A70" s="54"/>
      <c r="B70" s="54"/>
      <c r="C70" s="54"/>
    </row>
    <row r="71" spans="1:3" ht="15.5" x14ac:dyDescent="0.25">
      <c r="A71" s="54"/>
      <c r="B71" s="54"/>
      <c r="C71" s="54"/>
    </row>
    <row r="72" spans="1:3" ht="15.5" x14ac:dyDescent="0.25">
      <c r="A72" s="54"/>
      <c r="B72" s="54"/>
      <c r="C72" s="54"/>
    </row>
    <row r="73" spans="1:3" ht="15.5" x14ac:dyDescent="0.25">
      <c r="A73" s="54"/>
      <c r="B73" s="54"/>
      <c r="C73" s="54"/>
    </row>
    <row r="74" spans="1:3" ht="15.5" x14ac:dyDescent="0.25">
      <c r="A74" s="54"/>
      <c r="B74" s="54"/>
      <c r="C74" s="54"/>
    </row>
    <row r="75" spans="1:3" ht="15.5" x14ac:dyDescent="0.25">
      <c r="A75" s="54"/>
      <c r="B75" s="54"/>
      <c r="C75" s="54"/>
    </row>
    <row r="76" spans="1:3" ht="15.5" x14ac:dyDescent="0.25">
      <c r="A76" s="54"/>
      <c r="B76" s="54"/>
      <c r="C76" s="54"/>
    </row>
    <row r="77" spans="1:3" ht="15.5" x14ac:dyDescent="0.25">
      <c r="A77" s="54"/>
      <c r="B77" s="54"/>
      <c r="C77" s="54"/>
    </row>
    <row r="78" spans="1:3" ht="15.5" x14ac:dyDescent="0.25">
      <c r="A78" s="54"/>
      <c r="B78" s="54"/>
      <c r="C78" s="54"/>
    </row>
    <row r="79" spans="1:3" ht="15.5" x14ac:dyDescent="0.25">
      <c r="A79" s="54"/>
      <c r="B79" s="54"/>
      <c r="C79" s="54"/>
    </row>
    <row r="80" spans="1:3" ht="15.5" x14ac:dyDescent="0.25">
      <c r="A80" s="54"/>
      <c r="B80" s="54"/>
      <c r="C80" s="54"/>
    </row>
    <row r="81" spans="1:3" ht="15.5" x14ac:dyDescent="0.25">
      <c r="A81" s="54"/>
      <c r="B81" s="54"/>
      <c r="C81" s="54"/>
    </row>
    <row r="82" spans="1:3" ht="15.5" x14ac:dyDescent="0.25">
      <c r="A82" s="54"/>
      <c r="B82" s="54"/>
      <c r="C82" s="54"/>
    </row>
    <row r="83" spans="1:3" ht="15.5" x14ac:dyDescent="0.25">
      <c r="A83" s="54"/>
      <c r="B83" s="54"/>
      <c r="C83" s="54"/>
    </row>
    <row r="84" spans="1:3" ht="15.5" x14ac:dyDescent="0.25">
      <c r="A84" s="54"/>
      <c r="B84" s="54"/>
      <c r="C84" s="54"/>
    </row>
    <row r="85" spans="1:3" ht="15.5" x14ac:dyDescent="0.25">
      <c r="A85" s="54"/>
      <c r="B85" s="54"/>
      <c r="C85" s="54"/>
    </row>
    <row r="86" spans="1:3" ht="15.5" x14ac:dyDescent="0.25">
      <c r="A86" s="54"/>
      <c r="B86" s="54"/>
      <c r="C86" s="54"/>
    </row>
    <row r="87" spans="1:3" ht="15.5" x14ac:dyDescent="0.25">
      <c r="A87" s="54"/>
      <c r="B87" s="54"/>
      <c r="C87" s="54"/>
    </row>
    <row r="88" spans="1:3" ht="15.5" x14ac:dyDescent="0.25">
      <c r="A88" s="54"/>
      <c r="B88" s="54"/>
      <c r="C88" s="54"/>
    </row>
    <row r="89" spans="1:3" ht="15.5" x14ac:dyDescent="0.25">
      <c r="A89" s="54"/>
      <c r="B89" s="54"/>
      <c r="C89" s="54"/>
    </row>
    <row r="90" spans="1:3" ht="15.5" x14ac:dyDescent="0.25">
      <c r="A90" s="54"/>
      <c r="B90" s="54"/>
      <c r="C90" s="54"/>
    </row>
    <row r="91" spans="1:3" ht="15.5" x14ac:dyDescent="0.25">
      <c r="A91" s="54"/>
      <c r="B91" s="54"/>
      <c r="C91" s="54"/>
    </row>
    <row r="92" spans="1:3" ht="15.5" x14ac:dyDescent="0.25">
      <c r="A92" s="54"/>
      <c r="B92" s="54"/>
      <c r="C92" s="54"/>
    </row>
    <row r="93" spans="1:3" ht="15.5" x14ac:dyDescent="0.25">
      <c r="A93" s="54"/>
      <c r="B93" s="54"/>
      <c r="C93" s="54"/>
    </row>
    <row r="94" spans="1:3" ht="15.5" x14ac:dyDescent="0.25">
      <c r="A94" s="54"/>
      <c r="B94" s="54"/>
      <c r="C94" s="54"/>
    </row>
    <row r="95" spans="1:3" ht="15.5" x14ac:dyDescent="0.25">
      <c r="A95" s="54"/>
      <c r="B95" s="54"/>
      <c r="C95" s="54"/>
    </row>
    <row r="96" spans="1:3" ht="15.5" x14ac:dyDescent="0.25">
      <c r="A96" s="54"/>
      <c r="B96" s="54"/>
      <c r="C96" s="54"/>
    </row>
    <row r="97" spans="1:3" ht="15.5" x14ac:dyDescent="0.25">
      <c r="A97" s="54"/>
      <c r="B97" s="54"/>
      <c r="C97" s="54"/>
    </row>
    <row r="98" spans="1:3" ht="15.5" x14ac:dyDescent="0.25">
      <c r="A98" s="54"/>
      <c r="B98" s="54"/>
      <c r="C98" s="54"/>
    </row>
  </sheetData>
  <pageMargins left="0.7" right="0.7" top="0.75" bottom="0.75" header="0.3" footer="0.3"/>
  <pageSetup orientation="portrait" r:id="rId1"/>
  <headerFooter>
    <oddFooter>&amp;L_x000D_&amp;1#&amp;"Calibri"&amp;10&amp;K000000 UPS - GENERAL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0"/>
  <dimension ref="A1:C67"/>
  <sheetViews>
    <sheetView zoomScale="142" zoomScaleNormal="142" workbookViewId="0">
      <selection activeCell="A19" sqref="A19"/>
    </sheetView>
  </sheetViews>
  <sheetFormatPr defaultRowHeight="12.5" x14ac:dyDescent="0.25"/>
  <cols>
    <col min="3" max="3" width="12.26953125" customWidth="1"/>
  </cols>
  <sheetData>
    <row r="1" spans="1:3" ht="15" thickBot="1" x14ac:dyDescent="0.4">
      <c r="A1" s="118" t="s">
        <v>211</v>
      </c>
      <c r="B1" s="119"/>
      <c r="C1" s="119"/>
    </row>
    <row r="2" spans="1:3" ht="15" thickBot="1" x14ac:dyDescent="0.4">
      <c r="A2" s="55" t="s">
        <v>212</v>
      </c>
      <c r="B2" s="55" t="s">
        <v>209</v>
      </c>
      <c r="C2" s="55" t="s">
        <v>213</v>
      </c>
    </row>
    <row r="3" spans="1:3" x14ac:dyDescent="0.25">
      <c r="A3" s="115">
        <v>2.5499999999999998</v>
      </c>
      <c r="B3" s="115">
        <v>2.6190000000000002</v>
      </c>
      <c r="C3" s="116">
        <v>0.15434999999999999</v>
      </c>
    </row>
    <row r="4" spans="1:3" x14ac:dyDescent="0.25">
      <c r="A4" s="115">
        <v>2.62</v>
      </c>
      <c r="B4" s="115">
        <v>2.6890000000000001</v>
      </c>
      <c r="C4" s="116">
        <v>0.16170000000000001</v>
      </c>
    </row>
    <row r="5" spans="1:3" x14ac:dyDescent="0.25">
      <c r="A5" s="115">
        <v>2.69</v>
      </c>
      <c r="B5" s="115">
        <v>2.7589999999999999</v>
      </c>
      <c r="C5" s="116">
        <v>0.16905000000000001</v>
      </c>
    </row>
    <row r="6" spans="1:3" x14ac:dyDescent="0.25">
      <c r="A6" s="115">
        <v>2.76</v>
      </c>
      <c r="B6" s="115">
        <v>2.8290000000000002</v>
      </c>
      <c r="C6" s="116">
        <v>0.17640000000000003</v>
      </c>
    </row>
    <row r="7" spans="1:3" x14ac:dyDescent="0.25">
      <c r="A7" s="115">
        <v>2.83</v>
      </c>
      <c r="B7" s="115">
        <v>2.899</v>
      </c>
      <c r="C7" s="116">
        <v>0.18375</v>
      </c>
    </row>
    <row r="8" spans="1:3" x14ac:dyDescent="0.25">
      <c r="A8" s="115">
        <v>2.9</v>
      </c>
      <c r="B8" s="115">
        <v>2.9689999999999999</v>
      </c>
      <c r="C8" s="116">
        <v>0.19109999999999999</v>
      </c>
    </row>
    <row r="9" spans="1:3" x14ac:dyDescent="0.25">
      <c r="A9" s="115">
        <v>2.97</v>
      </c>
      <c r="B9" s="115">
        <v>3.0390000000000001</v>
      </c>
      <c r="C9" s="116">
        <v>0.19845000000000002</v>
      </c>
    </row>
    <row r="10" spans="1:3" x14ac:dyDescent="0.25">
      <c r="A10" s="115">
        <v>3.04</v>
      </c>
      <c r="B10" s="115">
        <v>3.109</v>
      </c>
      <c r="C10" s="116">
        <v>0.20580000000000001</v>
      </c>
    </row>
    <row r="11" spans="1:3" x14ac:dyDescent="0.25">
      <c r="A11" s="115">
        <v>3.11</v>
      </c>
      <c r="B11" s="115">
        <v>3.1789999999999998</v>
      </c>
      <c r="C11" s="116">
        <v>0.21315000000000003</v>
      </c>
    </row>
    <row r="12" spans="1:3" x14ac:dyDescent="0.25">
      <c r="A12" s="115">
        <v>3.18</v>
      </c>
      <c r="B12" s="115">
        <v>3.2490000000000001</v>
      </c>
      <c r="C12" s="116">
        <v>0.2205</v>
      </c>
    </row>
    <row r="13" spans="1:3" x14ac:dyDescent="0.25">
      <c r="A13" s="115">
        <v>3.25</v>
      </c>
      <c r="B13" s="115">
        <v>3.319</v>
      </c>
      <c r="C13" s="116">
        <v>0.22785</v>
      </c>
    </row>
    <row r="14" spans="1:3" x14ac:dyDescent="0.25">
      <c r="A14" s="115">
        <v>3.32</v>
      </c>
      <c r="B14" s="115">
        <v>3.3889999999999998</v>
      </c>
      <c r="C14" s="116">
        <v>0.23520000000000002</v>
      </c>
    </row>
    <row r="15" spans="1:3" x14ac:dyDescent="0.25">
      <c r="A15" s="115">
        <v>3.39</v>
      </c>
      <c r="B15" s="115">
        <v>3.4590000000000001</v>
      </c>
      <c r="C15" s="116">
        <v>0.24255000000000002</v>
      </c>
    </row>
    <row r="16" spans="1:3" x14ac:dyDescent="0.25">
      <c r="A16" s="115">
        <v>3.46</v>
      </c>
      <c r="B16" s="115">
        <v>3.5289999999999999</v>
      </c>
      <c r="C16" s="116">
        <v>0.24990000000000001</v>
      </c>
    </row>
    <row r="17" spans="1:3" x14ac:dyDescent="0.25">
      <c r="A17" s="115">
        <v>3.53</v>
      </c>
      <c r="B17" s="115">
        <v>3.5990000000000002</v>
      </c>
      <c r="C17" s="116">
        <v>0.25724999999999998</v>
      </c>
    </row>
    <row r="18" spans="1:3" x14ac:dyDescent="0.25">
      <c r="A18" s="115">
        <v>3.6</v>
      </c>
      <c r="B18" s="115">
        <v>3.669</v>
      </c>
      <c r="C18" s="116">
        <v>0.2646</v>
      </c>
    </row>
    <row r="19" spans="1:3" x14ac:dyDescent="0.25">
      <c r="A19" s="115">
        <v>3.67</v>
      </c>
      <c r="B19" s="115">
        <v>3.7389999999999999</v>
      </c>
      <c r="C19" s="116">
        <v>0.27195000000000003</v>
      </c>
    </row>
    <row r="20" spans="1:3" x14ac:dyDescent="0.25">
      <c r="A20" s="115">
        <v>3.74</v>
      </c>
      <c r="B20" s="115">
        <v>3.8090000000000002</v>
      </c>
      <c r="C20" s="116">
        <v>0.27930000000000005</v>
      </c>
    </row>
    <row r="21" spans="1:3" x14ac:dyDescent="0.25">
      <c r="A21" s="115">
        <v>3.81</v>
      </c>
      <c r="B21" s="115">
        <v>3.879</v>
      </c>
      <c r="C21" s="116">
        <v>0.28665000000000002</v>
      </c>
    </row>
    <row r="22" spans="1:3" x14ac:dyDescent="0.25">
      <c r="A22" s="115">
        <v>3.88</v>
      </c>
      <c r="B22" s="115">
        <v>3.9489999999999998</v>
      </c>
      <c r="C22" s="116">
        <v>0.29400000000000004</v>
      </c>
    </row>
    <row r="23" spans="1:3" x14ac:dyDescent="0.25">
      <c r="A23" s="115">
        <v>3.95</v>
      </c>
      <c r="B23" s="115">
        <v>4.0190000000000001</v>
      </c>
      <c r="C23" s="116">
        <v>0.30135000000000001</v>
      </c>
    </row>
    <row r="24" spans="1:3" x14ac:dyDescent="0.25">
      <c r="A24" s="115">
        <v>4.0199999999999996</v>
      </c>
      <c r="B24" s="115">
        <v>4.0890000000000004</v>
      </c>
      <c r="C24" s="116">
        <v>0.30869999999999997</v>
      </c>
    </row>
    <row r="25" spans="1:3" x14ac:dyDescent="0.25">
      <c r="A25" s="115">
        <v>4.09</v>
      </c>
      <c r="B25" s="115">
        <v>4.1589999999999998</v>
      </c>
      <c r="C25" s="116">
        <v>0.31605</v>
      </c>
    </row>
    <row r="26" spans="1:3" x14ac:dyDescent="0.25">
      <c r="A26" s="115">
        <v>4.16</v>
      </c>
      <c r="B26" s="115">
        <v>4.2290000000000001</v>
      </c>
      <c r="C26" s="116">
        <v>0.32340000000000002</v>
      </c>
    </row>
    <row r="27" spans="1:3" x14ac:dyDescent="0.25">
      <c r="A27" s="115">
        <v>4.2300000000000004</v>
      </c>
      <c r="B27" s="115">
        <v>4.2990000000000004</v>
      </c>
      <c r="C27" s="116">
        <v>0.33075000000000004</v>
      </c>
    </row>
    <row r="28" spans="1:3" x14ac:dyDescent="0.25">
      <c r="A28" s="115">
        <v>4.3</v>
      </c>
      <c r="B28" s="115">
        <v>4.3689999999999998</v>
      </c>
      <c r="C28" s="116">
        <v>0.33810000000000001</v>
      </c>
    </row>
    <row r="29" spans="1:3" x14ac:dyDescent="0.25">
      <c r="A29" s="115">
        <v>4.37</v>
      </c>
      <c r="B29" s="115">
        <v>4.4390000000000001</v>
      </c>
      <c r="C29" s="116">
        <v>0.34545000000000003</v>
      </c>
    </row>
    <row r="30" spans="1:3" x14ac:dyDescent="0.25">
      <c r="A30" s="115">
        <v>4.4400000000000004</v>
      </c>
      <c r="B30" s="115">
        <v>4.5090000000000003</v>
      </c>
      <c r="C30" s="116">
        <v>0.35280000000000006</v>
      </c>
    </row>
    <row r="31" spans="1:3" x14ac:dyDescent="0.25">
      <c r="A31" s="115">
        <v>4.51</v>
      </c>
      <c r="B31" s="115">
        <v>4.5789999999999997</v>
      </c>
      <c r="C31" s="116">
        <v>0.36015000000000003</v>
      </c>
    </row>
    <row r="32" spans="1:3" x14ac:dyDescent="0.25">
      <c r="A32" s="115">
        <v>4.58</v>
      </c>
      <c r="B32" s="115">
        <v>4.649</v>
      </c>
      <c r="C32" s="116">
        <v>0.36749999999999999</v>
      </c>
    </row>
    <row r="33" spans="1:3" x14ac:dyDescent="0.25">
      <c r="A33" s="115">
        <v>4.6500000000000004</v>
      </c>
      <c r="B33" s="115">
        <v>4.7190000000000003</v>
      </c>
      <c r="C33" s="116">
        <v>0.37485000000000002</v>
      </c>
    </row>
    <row r="34" spans="1:3" x14ac:dyDescent="0.25">
      <c r="A34" s="115">
        <v>4.72</v>
      </c>
      <c r="B34" s="115">
        <v>4.7889999999999997</v>
      </c>
      <c r="C34" s="116">
        <v>0.38219999999999998</v>
      </c>
    </row>
    <row r="35" spans="1:3" x14ac:dyDescent="0.25">
      <c r="A35" s="115">
        <v>4.79</v>
      </c>
      <c r="B35" s="115">
        <v>4.859</v>
      </c>
      <c r="C35" s="116">
        <v>0.38955000000000001</v>
      </c>
    </row>
    <row r="36" spans="1:3" x14ac:dyDescent="0.25">
      <c r="A36" s="115">
        <v>4.8600000000000003</v>
      </c>
      <c r="B36" s="115">
        <v>4.9290000000000003</v>
      </c>
      <c r="C36" s="116">
        <v>0.39690000000000003</v>
      </c>
    </row>
    <row r="37" spans="1:3" x14ac:dyDescent="0.25">
      <c r="A37" s="115">
        <v>4.93</v>
      </c>
      <c r="B37" s="115">
        <v>4.9989999999999997</v>
      </c>
      <c r="C37" s="116">
        <v>0.40425000000000005</v>
      </c>
    </row>
    <row r="38" spans="1:3" x14ac:dyDescent="0.25">
      <c r="A38" s="115">
        <v>5</v>
      </c>
      <c r="B38" s="115">
        <v>5.069</v>
      </c>
      <c r="C38" s="116">
        <v>0.41160000000000002</v>
      </c>
    </row>
    <row r="39" spans="1:3" x14ac:dyDescent="0.25">
      <c r="A39" s="115">
        <v>5.07</v>
      </c>
      <c r="B39" s="115">
        <v>5.1390000000000002</v>
      </c>
      <c r="C39" s="116">
        <v>0.41895000000000004</v>
      </c>
    </row>
    <row r="40" spans="1:3" x14ac:dyDescent="0.25">
      <c r="A40" s="115">
        <v>5.14</v>
      </c>
      <c r="B40" s="115">
        <v>5.2089999999999996</v>
      </c>
      <c r="C40" s="116">
        <v>0.42630000000000007</v>
      </c>
    </row>
    <row r="41" spans="1:3" x14ac:dyDescent="0.25">
      <c r="A41" s="115">
        <v>5.21</v>
      </c>
      <c r="B41" s="115">
        <v>5.2789999999999999</v>
      </c>
      <c r="C41" s="116">
        <v>0.43364999999999998</v>
      </c>
    </row>
    <row r="42" spans="1:3" x14ac:dyDescent="0.25">
      <c r="A42" s="115">
        <v>5.28</v>
      </c>
      <c r="B42" s="115">
        <v>5.3490000000000002</v>
      </c>
      <c r="C42" s="116">
        <v>0.441</v>
      </c>
    </row>
    <row r="43" spans="1:3" x14ac:dyDescent="0.25">
      <c r="A43" s="115">
        <v>5.35</v>
      </c>
      <c r="B43" s="115">
        <v>5.4189999999999996</v>
      </c>
      <c r="C43" s="116">
        <v>0.44835000000000003</v>
      </c>
    </row>
    <row r="44" spans="1:3" x14ac:dyDescent="0.25">
      <c r="A44" s="115">
        <v>5.42</v>
      </c>
      <c r="B44" s="115">
        <v>5.4889999999999999</v>
      </c>
      <c r="C44" s="116">
        <v>0.45569999999999999</v>
      </c>
    </row>
    <row r="45" spans="1:3" x14ac:dyDescent="0.25">
      <c r="A45" s="115">
        <v>5.49</v>
      </c>
      <c r="B45" s="115">
        <v>5.5590000000000002</v>
      </c>
      <c r="C45" s="116">
        <v>0.46305000000000002</v>
      </c>
    </row>
    <row r="46" spans="1:3" x14ac:dyDescent="0.25">
      <c r="A46" s="115">
        <v>5.56</v>
      </c>
      <c r="B46" s="115">
        <v>5.6289999999999996</v>
      </c>
      <c r="C46" s="116">
        <v>0.47040000000000004</v>
      </c>
    </row>
    <row r="47" spans="1:3" x14ac:dyDescent="0.25">
      <c r="A47" s="115">
        <v>5.63</v>
      </c>
      <c r="B47" s="115">
        <v>5.6989999999999998</v>
      </c>
      <c r="C47" s="116">
        <v>0.47775000000000006</v>
      </c>
    </row>
    <row r="48" spans="1:3" x14ac:dyDescent="0.25">
      <c r="A48" s="115">
        <v>5.7</v>
      </c>
      <c r="B48" s="115">
        <v>5.7690000000000001</v>
      </c>
      <c r="C48" s="116">
        <v>0.48510000000000003</v>
      </c>
    </row>
    <row r="49" spans="1:3" x14ac:dyDescent="0.25">
      <c r="A49" s="115">
        <v>5.77</v>
      </c>
      <c r="B49" s="115">
        <v>5.8390000000000004</v>
      </c>
      <c r="C49" s="116">
        <v>0.49245</v>
      </c>
    </row>
    <row r="50" spans="1:3" x14ac:dyDescent="0.25">
      <c r="A50" s="115">
        <v>5.84</v>
      </c>
      <c r="B50" s="115">
        <v>5.9089999999999998</v>
      </c>
      <c r="C50" s="116">
        <v>0.49980000000000002</v>
      </c>
    </row>
    <row r="51" spans="1:3" x14ac:dyDescent="0.25">
      <c r="A51" s="115">
        <v>5.91</v>
      </c>
      <c r="B51" s="115">
        <v>5.9790000000000001</v>
      </c>
      <c r="C51" s="116">
        <v>0.50714999999999999</v>
      </c>
    </row>
    <row r="52" spans="1:3" x14ac:dyDescent="0.25">
      <c r="A52" s="115">
        <v>5.98</v>
      </c>
      <c r="B52" s="115">
        <v>6.0490000000000004</v>
      </c>
      <c r="C52" s="116">
        <v>0.51449999999999996</v>
      </c>
    </row>
    <row r="53" spans="1:3" x14ac:dyDescent="0.25">
      <c r="A53" s="115">
        <v>6.05</v>
      </c>
      <c r="B53" s="115">
        <v>6.1189999999999998</v>
      </c>
      <c r="C53" s="116">
        <v>0.52185000000000004</v>
      </c>
    </row>
    <row r="54" spans="1:3" x14ac:dyDescent="0.25">
      <c r="A54" s="115">
        <v>6.12</v>
      </c>
      <c r="B54" s="115">
        <v>6.1890000000000001</v>
      </c>
      <c r="C54" s="116">
        <v>0.5292</v>
      </c>
    </row>
    <row r="55" spans="1:3" x14ac:dyDescent="0.25">
      <c r="A55" s="115">
        <v>6.19</v>
      </c>
      <c r="B55" s="115">
        <v>6.2590000000000003</v>
      </c>
      <c r="C55" s="116">
        <v>0.53655000000000008</v>
      </c>
    </row>
    <row r="56" spans="1:3" x14ac:dyDescent="0.25">
      <c r="A56" s="115">
        <v>6.26</v>
      </c>
      <c r="B56" s="115">
        <v>6.3289999999999997</v>
      </c>
      <c r="C56" s="116">
        <v>0.54390000000000005</v>
      </c>
    </row>
    <row r="57" spans="1:3" x14ac:dyDescent="0.25">
      <c r="A57" s="115">
        <v>6.33</v>
      </c>
      <c r="B57" s="115">
        <v>6.399</v>
      </c>
      <c r="C57" s="116">
        <v>0.55125000000000002</v>
      </c>
    </row>
    <row r="58" spans="1:3" x14ac:dyDescent="0.25">
      <c r="A58" s="115">
        <v>6.4</v>
      </c>
      <c r="B58" s="115">
        <v>6.4690000000000003</v>
      </c>
      <c r="C58" s="116">
        <v>0.5586000000000001</v>
      </c>
    </row>
    <row r="59" spans="1:3" x14ac:dyDescent="0.25">
      <c r="A59" s="115">
        <v>6.47</v>
      </c>
      <c r="B59" s="115">
        <v>6.5389999999999997</v>
      </c>
      <c r="C59" s="116">
        <v>0.56595000000000006</v>
      </c>
    </row>
    <row r="60" spans="1:3" x14ac:dyDescent="0.25">
      <c r="A60" s="115">
        <v>6.54</v>
      </c>
      <c r="B60" s="115">
        <v>6.609</v>
      </c>
      <c r="C60" s="116">
        <v>0.57330000000000003</v>
      </c>
    </row>
    <row r="61" spans="1:3" x14ac:dyDescent="0.25">
      <c r="A61" s="115">
        <v>6.61</v>
      </c>
      <c r="B61" s="115">
        <v>6.6790000000000003</v>
      </c>
      <c r="C61" s="116">
        <v>0.58065000000000011</v>
      </c>
    </row>
    <row r="62" spans="1:3" x14ac:dyDescent="0.25">
      <c r="A62" s="115">
        <v>6.68</v>
      </c>
      <c r="B62" s="115">
        <v>6.7489999999999997</v>
      </c>
      <c r="C62" s="116">
        <v>0.58800000000000008</v>
      </c>
    </row>
    <row r="63" spans="1:3" x14ac:dyDescent="0.25">
      <c r="A63" s="115">
        <v>6.75</v>
      </c>
      <c r="B63" s="115">
        <v>6.819</v>
      </c>
      <c r="C63" s="116">
        <v>0.59534999999999993</v>
      </c>
    </row>
    <row r="64" spans="1:3" x14ac:dyDescent="0.25">
      <c r="A64" s="115">
        <v>6.82</v>
      </c>
      <c r="B64" s="115">
        <v>6.8890000000000002</v>
      </c>
      <c r="C64" s="116">
        <v>0.60270000000000001</v>
      </c>
    </row>
    <row r="65" spans="1:3" x14ac:dyDescent="0.25">
      <c r="A65" s="115">
        <v>6.89</v>
      </c>
      <c r="B65" s="115">
        <v>6.9589999999999996</v>
      </c>
      <c r="C65" s="116">
        <v>0.61004999999999998</v>
      </c>
    </row>
    <row r="66" spans="1:3" x14ac:dyDescent="0.25">
      <c r="A66" s="115">
        <v>6.96</v>
      </c>
      <c r="B66" s="115">
        <v>7.0289999999999999</v>
      </c>
      <c r="C66" s="116">
        <v>0.61739999999999995</v>
      </c>
    </row>
    <row r="67" spans="1:3" x14ac:dyDescent="0.25">
      <c r="A67" s="115">
        <v>7.03</v>
      </c>
      <c r="B67" s="115">
        <v>7.0990000000000002</v>
      </c>
      <c r="C67" s="116">
        <v>0.62475000000000003</v>
      </c>
    </row>
  </sheetData>
  <mergeCells count="1">
    <mergeCell ref="A1:C1"/>
  </mergeCells>
  <pageMargins left="0.7" right="0.7" top="0.75" bottom="0.75" header="0.3" footer="0.3"/>
  <headerFooter>
    <oddFooter>&amp;L_x000D_&amp;1#&amp;"Calibri"&amp;10&amp;K000000 UPS - GENERAL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51"/>
  <dimension ref="A1:D100"/>
  <sheetViews>
    <sheetView topLeftCell="A64" workbookViewId="0">
      <selection activeCell="D100" sqref="D100"/>
    </sheetView>
  </sheetViews>
  <sheetFormatPr defaultRowHeight="12.5" x14ac:dyDescent="0.25"/>
  <cols>
    <col min="1" max="1" width="9.1796875" customWidth="1"/>
    <col min="2" max="2" width="12.453125" bestFit="1" customWidth="1"/>
    <col min="3" max="3" width="9" bestFit="1" customWidth="1"/>
  </cols>
  <sheetData>
    <row r="1" spans="1:4" ht="14.5" x14ac:dyDescent="0.35">
      <c r="A1" s="6" t="s">
        <v>214</v>
      </c>
      <c r="B1" s="6" t="s">
        <v>215</v>
      </c>
      <c r="C1" s="6" t="s">
        <v>216</v>
      </c>
    </row>
    <row r="2" spans="1:4" x14ac:dyDescent="0.25">
      <c r="A2" s="7">
        <v>1.3</v>
      </c>
      <c r="B2" s="7">
        <v>1.3401000000000001</v>
      </c>
      <c r="C2" s="8">
        <v>0</v>
      </c>
      <c r="D2">
        <v>1.3401000000000001</v>
      </c>
    </row>
    <row r="3" spans="1:4" x14ac:dyDescent="0.25">
      <c r="A3" s="7">
        <f xml:space="preserve"> B2+0.00001</f>
        <v>1.3401100000000001</v>
      </c>
      <c r="B3" s="7">
        <v>1.3800999999999999</v>
      </c>
      <c r="C3" s="8">
        <v>1.4999999999999999E-2</v>
      </c>
      <c r="D3">
        <v>1.3800999999999999</v>
      </c>
    </row>
    <row r="4" spans="1:4" x14ac:dyDescent="0.25">
      <c r="A4" s="7">
        <f t="shared" ref="A4:A67" si="0" xml:space="preserve"> B3+0.00001</f>
        <v>1.3801099999999999</v>
      </c>
      <c r="B4" s="7">
        <v>1.4200999999999999</v>
      </c>
      <c r="C4" s="8">
        <v>0.02</v>
      </c>
      <c r="D4">
        <v>1.4200999999999999</v>
      </c>
    </row>
    <row r="5" spans="1:4" x14ac:dyDescent="0.25">
      <c r="A5" s="7">
        <f t="shared" si="0"/>
        <v>1.42011</v>
      </c>
      <c r="B5" s="7">
        <v>1.4601</v>
      </c>
      <c r="C5" s="8">
        <v>2.5000000000000001E-2</v>
      </c>
      <c r="D5">
        <v>1.4601</v>
      </c>
    </row>
    <row r="6" spans="1:4" x14ac:dyDescent="0.25">
      <c r="A6" s="7">
        <f t="shared" si="0"/>
        <v>1.46011</v>
      </c>
      <c r="B6" s="7">
        <v>1.5001</v>
      </c>
      <c r="C6" s="8">
        <v>0.03</v>
      </c>
      <c r="D6">
        <v>1.5001</v>
      </c>
    </row>
    <row r="7" spans="1:4" x14ac:dyDescent="0.25">
      <c r="A7" s="7">
        <f t="shared" si="0"/>
        <v>1.5001100000000001</v>
      </c>
      <c r="B7" s="7">
        <v>1.5401</v>
      </c>
      <c r="C7" s="8">
        <v>3.5000000000000003E-2</v>
      </c>
      <c r="D7">
        <v>1.5401</v>
      </c>
    </row>
    <row r="8" spans="1:4" x14ac:dyDescent="0.25">
      <c r="A8" s="7">
        <f t="shared" si="0"/>
        <v>1.5401100000000001</v>
      </c>
      <c r="B8" s="7">
        <v>1.5801000000000001</v>
      </c>
      <c r="C8" s="8">
        <v>0.04</v>
      </c>
      <c r="D8">
        <v>1.5801000000000001</v>
      </c>
    </row>
    <row r="9" spans="1:4" x14ac:dyDescent="0.25">
      <c r="A9" s="7">
        <f t="shared" si="0"/>
        <v>1.5801100000000001</v>
      </c>
      <c r="B9" s="7">
        <v>1.6201000000000001</v>
      </c>
      <c r="C9" s="8">
        <v>4.4999999999999998E-2</v>
      </c>
      <c r="D9">
        <v>1.6201000000000001</v>
      </c>
    </row>
    <row r="10" spans="1:4" x14ac:dyDescent="0.25">
      <c r="A10" s="7">
        <f t="shared" si="0"/>
        <v>1.6201100000000002</v>
      </c>
      <c r="B10" s="7">
        <v>1.6600999999999999</v>
      </c>
      <c r="C10" s="8">
        <v>0.05</v>
      </c>
      <c r="D10">
        <v>1.6600999999999999</v>
      </c>
    </row>
    <row r="11" spans="1:4" x14ac:dyDescent="0.25">
      <c r="A11" s="7">
        <f t="shared" si="0"/>
        <v>1.66011</v>
      </c>
      <c r="B11" s="7">
        <v>1.7000999999999999</v>
      </c>
      <c r="C11" s="8">
        <v>5.5E-2</v>
      </c>
      <c r="D11">
        <v>1.7000999999999999</v>
      </c>
    </row>
    <row r="12" spans="1:4" x14ac:dyDescent="0.25">
      <c r="A12" s="7">
        <f t="shared" si="0"/>
        <v>1.70011</v>
      </c>
      <c r="B12" s="7">
        <v>1.7401</v>
      </c>
      <c r="C12" s="8">
        <v>0.06</v>
      </c>
      <c r="D12">
        <v>1.7401</v>
      </c>
    </row>
    <row r="13" spans="1:4" x14ac:dyDescent="0.25">
      <c r="A13" s="7">
        <f t="shared" si="0"/>
        <v>1.74011</v>
      </c>
      <c r="B13" s="7">
        <v>1.7801</v>
      </c>
      <c r="C13" s="8">
        <v>6.5000000000000002E-2</v>
      </c>
      <c r="D13">
        <v>1.7801</v>
      </c>
    </row>
    <row r="14" spans="1:4" x14ac:dyDescent="0.25">
      <c r="A14" s="7">
        <f t="shared" si="0"/>
        <v>1.7801100000000001</v>
      </c>
      <c r="B14" s="7">
        <v>1.8201000000000001</v>
      </c>
      <c r="C14" s="8">
        <v>7.0000000000000007E-2</v>
      </c>
      <c r="D14">
        <v>1.8201000000000001</v>
      </c>
    </row>
    <row r="15" spans="1:4" x14ac:dyDescent="0.25">
      <c r="A15" s="7">
        <f t="shared" si="0"/>
        <v>1.8201100000000001</v>
      </c>
      <c r="B15" s="7">
        <v>1.8601000000000001</v>
      </c>
      <c r="C15" s="8">
        <v>7.4999999999999997E-2</v>
      </c>
      <c r="D15">
        <v>1.8601000000000001</v>
      </c>
    </row>
    <row r="16" spans="1:4" x14ac:dyDescent="0.25">
      <c r="A16" s="7">
        <f t="shared" si="0"/>
        <v>1.8601100000000002</v>
      </c>
      <c r="B16" s="7">
        <v>1.9000999999999999</v>
      </c>
      <c r="C16" s="8">
        <v>0.08</v>
      </c>
      <c r="D16">
        <v>1.9000999999999999</v>
      </c>
    </row>
    <row r="17" spans="1:4" x14ac:dyDescent="0.25">
      <c r="A17" s="7">
        <f t="shared" si="0"/>
        <v>1.90011</v>
      </c>
      <c r="B17" s="7">
        <v>1.9400999999999999</v>
      </c>
      <c r="C17" s="8">
        <v>8.5000000000000006E-2</v>
      </c>
      <c r="D17">
        <v>1.9400999999999999</v>
      </c>
    </row>
    <row r="18" spans="1:4" x14ac:dyDescent="0.25">
      <c r="A18" s="7">
        <f t="shared" si="0"/>
        <v>1.94011</v>
      </c>
      <c r="B18" s="7">
        <v>1.9801</v>
      </c>
      <c r="C18" s="8">
        <v>0.09</v>
      </c>
      <c r="D18">
        <v>1.9801</v>
      </c>
    </row>
    <row r="19" spans="1:4" x14ac:dyDescent="0.25">
      <c r="A19" s="7">
        <f t="shared" si="0"/>
        <v>1.98011</v>
      </c>
      <c r="B19" s="7">
        <v>2.0201000000000002</v>
      </c>
      <c r="C19" s="8">
        <v>9.5000000000000001E-2</v>
      </c>
      <c r="D19">
        <v>2.0201000000000002</v>
      </c>
    </row>
    <row r="20" spans="1:4" x14ac:dyDescent="0.25">
      <c r="A20" s="7">
        <f t="shared" si="0"/>
        <v>2.0201100000000003</v>
      </c>
      <c r="B20" s="7">
        <v>2.0601000000000003</v>
      </c>
      <c r="C20" s="8">
        <v>0.1</v>
      </c>
      <c r="D20">
        <v>2.0601000000000003</v>
      </c>
    </row>
    <row r="21" spans="1:4" x14ac:dyDescent="0.25">
      <c r="A21" s="7">
        <f t="shared" si="0"/>
        <v>2.0601100000000003</v>
      </c>
      <c r="B21" s="7">
        <v>2.1001000000000003</v>
      </c>
      <c r="C21" s="8">
        <v>0.105</v>
      </c>
      <c r="D21">
        <v>2.1001000000000003</v>
      </c>
    </row>
    <row r="22" spans="1:4" x14ac:dyDescent="0.25">
      <c r="A22" s="7">
        <f t="shared" si="0"/>
        <v>2.1001100000000004</v>
      </c>
      <c r="B22" s="7">
        <v>2.1401000000000003</v>
      </c>
      <c r="C22" s="8">
        <v>0.11</v>
      </c>
      <c r="D22">
        <v>2.1401000000000003</v>
      </c>
    </row>
    <row r="23" spans="1:4" x14ac:dyDescent="0.25">
      <c r="A23" s="7">
        <f t="shared" si="0"/>
        <v>2.1401100000000004</v>
      </c>
      <c r="B23" s="7">
        <v>2.1801000000000004</v>
      </c>
      <c r="C23" s="8">
        <v>0.115</v>
      </c>
      <c r="D23">
        <v>2.1801000000000004</v>
      </c>
    </row>
    <row r="24" spans="1:4" x14ac:dyDescent="0.25">
      <c r="A24" s="7">
        <f t="shared" si="0"/>
        <v>2.1801100000000004</v>
      </c>
      <c r="B24" s="7">
        <v>2.2201000000000004</v>
      </c>
      <c r="C24" s="8">
        <v>0.12</v>
      </c>
      <c r="D24">
        <v>2.2201000000000004</v>
      </c>
    </row>
    <row r="25" spans="1:4" x14ac:dyDescent="0.25">
      <c r="A25" s="7">
        <f t="shared" si="0"/>
        <v>2.2201100000000005</v>
      </c>
      <c r="B25" s="7">
        <v>2.2601</v>
      </c>
      <c r="C25" s="8">
        <v>0.125</v>
      </c>
      <c r="D25">
        <v>2.2601</v>
      </c>
    </row>
    <row r="26" spans="1:4" x14ac:dyDescent="0.25">
      <c r="A26" s="7">
        <f t="shared" si="0"/>
        <v>2.2601100000000001</v>
      </c>
      <c r="B26" s="7">
        <v>2.3001</v>
      </c>
      <c r="C26" s="8">
        <v>0.13</v>
      </c>
      <c r="D26">
        <v>2.3001</v>
      </c>
    </row>
    <row r="27" spans="1:4" x14ac:dyDescent="0.25">
      <c r="A27" s="7">
        <f t="shared" si="0"/>
        <v>2.3001100000000001</v>
      </c>
      <c r="B27" s="7">
        <v>2.3400999999999903</v>
      </c>
      <c r="C27" s="8">
        <v>0.13500000000000001</v>
      </c>
      <c r="D27">
        <v>2.3400999999999903</v>
      </c>
    </row>
    <row r="28" spans="1:4" x14ac:dyDescent="0.25">
      <c r="A28" s="7">
        <f t="shared" si="0"/>
        <v>2.3401099999999904</v>
      </c>
      <c r="B28" s="7">
        <v>2.3801000000000001</v>
      </c>
      <c r="C28" s="8">
        <v>0.14000000000000001</v>
      </c>
      <c r="D28">
        <v>2.3801000000000001</v>
      </c>
    </row>
    <row r="29" spans="1:4" x14ac:dyDescent="0.25">
      <c r="A29" s="7">
        <f t="shared" si="0"/>
        <v>2.3801100000000002</v>
      </c>
      <c r="B29" s="7">
        <v>2.4200999999999904</v>
      </c>
      <c r="C29" s="8">
        <v>0.14499999999999999</v>
      </c>
      <c r="D29">
        <v>2.4200999999999904</v>
      </c>
    </row>
    <row r="30" spans="1:4" x14ac:dyDescent="0.25">
      <c r="A30" s="7">
        <f t="shared" si="0"/>
        <v>2.4201099999999904</v>
      </c>
      <c r="B30" s="7">
        <v>2.4600999999999904</v>
      </c>
      <c r="C30" s="8">
        <v>0.15</v>
      </c>
      <c r="D30">
        <v>2.4600999999999904</v>
      </c>
    </row>
    <row r="31" spans="1:4" x14ac:dyDescent="0.25">
      <c r="A31" s="7">
        <f t="shared" si="0"/>
        <v>2.4601099999999905</v>
      </c>
      <c r="B31" s="7">
        <v>2.50009999999999</v>
      </c>
      <c r="C31" s="8">
        <v>0.155</v>
      </c>
      <c r="D31">
        <v>2.50009999999999</v>
      </c>
    </row>
    <row r="32" spans="1:4" x14ac:dyDescent="0.25">
      <c r="A32" s="7">
        <f t="shared" si="0"/>
        <v>2.5001099999999901</v>
      </c>
      <c r="B32" s="7">
        <v>2.54009999999999</v>
      </c>
      <c r="C32" s="8">
        <v>0.16</v>
      </c>
      <c r="D32">
        <v>2.54009999999999</v>
      </c>
    </row>
    <row r="33" spans="1:4" x14ac:dyDescent="0.25">
      <c r="A33" s="7">
        <f t="shared" si="0"/>
        <v>2.5401099999999901</v>
      </c>
      <c r="B33" s="7">
        <v>2.5800999999999901</v>
      </c>
      <c r="C33" s="8">
        <v>0.16500000000000001</v>
      </c>
      <c r="D33">
        <v>2.5800999999999901</v>
      </c>
    </row>
    <row r="34" spans="1:4" x14ac:dyDescent="0.25">
      <c r="A34" s="7">
        <f t="shared" si="0"/>
        <v>2.5801099999999901</v>
      </c>
      <c r="B34" s="7">
        <v>2.6200999999999901</v>
      </c>
      <c r="C34" s="8">
        <v>0.17</v>
      </c>
      <c r="D34">
        <v>2.6200999999999901</v>
      </c>
    </row>
    <row r="35" spans="1:4" x14ac:dyDescent="0.25">
      <c r="A35" s="7">
        <f t="shared" si="0"/>
        <v>2.6201099999999902</v>
      </c>
      <c r="B35" s="7">
        <v>2.6600999999999901</v>
      </c>
      <c r="C35" s="8">
        <v>0.17499999999999999</v>
      </c>
      <c r="D35">
        <v>2.6600999999999901</v>
      </c>
    </row>
    <row r="36" spans="1:4" x14ac:dyDescent="0.25">
      <c r="A36" s="7">
        <f t="shared" si="0"/>
        <v>2.6601099999999902</v>
      </c>
      <c r="B36" s="7">
        <v>2.7000999999999902</v>
      </c>
      <c r="C36" s="8">
        <v>0.18</v>
      </c>
      <c r="D36">
        <v>2.7000999999999902</v>
      </c>
    </row>
    <row r="37" spans="1:4" x14ac:dyDescent="0.25">
      <c r="A37" s="7">
        <f t="shared" si="0"/>
        <v>2.7001099999999902</v>
      </c>
      <c r="B37" s="7">
        <v>2.7400999999999902</v>
      </c>
      <c r="C37" s="8">
        <v>0.185</v>
      </c>
      <c r="D37">
        <v>2.7400999999999902</v>
      </c>
    </row>
    <row r="38" spans="1:4" x14ac:dyDescent="0.25">
      <c r="A38" s="7">
        <f t="shared" si="0"/>
        <v>2.7401099999999903</v>
      </c>
      <c r="B38" s="7">
        <v>2.7800999999999902</v>
      </c>
      <c r="C38" s="8">
        <v>0.19</v>
      </c>
      <c r="D38">
        <v>2.7800999999999902</v>
      </c>
    </row>
    <row r="39" spans="1:4" x14ac:dyDescent="0.25">
      <c r="A39" s="7">
        <f t="shared" si="0"/>
        <v>2.7801099999999903</v>
      </c>
      <c r="B39" s="7">
        <v>2.8200999999999903</v>
      </c>
      <c r="C39" s="8">
        <v>0.19500000000000001</v>
      </c>
      <c r="D39">
        <v>2.8200999999999903</v>
      </c>
    </row>
    <row r="40" spans="1:4" x14ac:dyDescent="0.25">
      <c r="A40" s="7">
        <f t="shared" si="0"/>
        <v>2.8201099999999903</v>
      </c>
      <c r="B40" s="7">
        <v>2.8600999999999903</v>
      </c>
      <c r="C40" s="8">
        <v>0.2</v>
      </c>
      <c r="D40">
        <v>2.8600999999999903</v>
      </c>
    </row>
    <row r="41" spans="1:4" x14ac:dyDescent="0.25">
      <c r="A41" s="7">
        <f t="shared" si="0"/>
        <v>2.8601099999999904</v>
      </c>
      <c r="B41" s="7">
        <v>2.9000999999999904</v>
      </c>
      <c r="C41" s="8">
        <v>0.20499999999999999</v>
      </c>
      <c r="D41">
        <v>2.9000999999999904</v>
      </c>
    </row>
    <row r="42" spans="1:4" x14ac:dyDescent="0.25">
      <c r="A42" s="7">
        <f t="shared" si="0"/>
        <v>2.9001099999999904</v>
      </c>
      <c r="B42" s="7">
        <v>2.9400999999999904</v>
      </c>
      <c r="C42" s="8">
        <v>0.21</v>
      </c>
      <c r="D42">
        <v>2.9400999999999904</v>
      </c>
    </row>
    <row r="43" spans="1:4" x14ac:dyDescent="0.25">
      <c r="A43" s="7">
        <f t="shared" si="0"/>
        <v>2.9401099999999905</v>
      </c>
      <c r="B43" s="7">
        <v>2.9800999999999904</v>
      </c>
      <c r="C43" s="8">
        <v>0.215</v>
      </c>
      <c r="D43">
        <v>2.9800999999999904</v>
      </c>
    </row>
    <row r="44" spans="1:4" x14ac:dyDescent="0.25">
      <c r="A44" s="7">
        <f t="shared" si="0"/>
        <v>2.9801099999999905</v>
      </c>
      <c r="B44" s="7">
        <v>3.02009999999999</v>
      </c>
      <c r="C44" s="8">
        <v>0.22</v>
      </c>
      <c r="D44">
        <v>3.02009999999999</v>
      </c>
    </row>
    <row r="45" spans="1:4" x14ac:dyDescent="0.25">
      <c r="A45" s="7">
        <f t="shared" si="0"/>
        <v>3.0201099999999901</v>
      </c>
      <c r="B45" s="7">
        <v>3.0600999999999901</v>
      </c>
      <c r="C45" s="8">
        <v>0.22500000000000001</v>
      </c>
      <c r="D45">
        <v>3.0600999999999901</v>
      </c>
    </row>
    <row r="46" spans="1:4" x14ac:dyDescent="0.25">
      <c r="A46" s="7">
        <f t="shared" si="0"/>
        <v>3.0601099999999901</v>
      </c>
      <c r="B46" s="7">
        <v>3.1000999999999901</v>
      </c>
      <c r="C46" s="8">
        <v>0.23</v>
      </c>
      <c r="D46">
        <v>3.1000999999999901</v>
      </c>
    </row>
    <row r="47" spans="1:4" x14ac:dyDescent="0.25">
      <c r="A47" s="7">
        <f t="shared" si="0"/>
        <v>3.1001099999999902</v>
      </c>
      <c r="B47" s="7">
        <v>3.1400999999999901</v>
      </c>
      <c r="C47" s="8">
        <v>0.23499999999999999</v>
      </c>
      <c r="D47">
        <v>3.1400999999999901</v>
      </c>
    </row>
    <row r="48" spans="1:4" x14ac:dyDescent="0.25">
      <c r="A48" s="7">
        <f t="shared" si="0"/>
        <v>3.1401099999999902</v>
      </c>
      <c r="B48" s="7">
        <v>3.1800999999999902</v>
      </c>
      <c r="C48" s="8">
        <v>0.24</v>
      </c>
      <c r="D48">
        <v>3.1800999999999902</v>
      </c>
    </row>
    <row r="49" spans="1:4" x14ac:dyDescent="0.25">
      <c r="A49" s="7">
        <f t="shared" si="0"/>
        <v>3.1801099999999902</v>
      </c>
      <c r="B49" s="7">
        <v>3.2200999999999902</v>
      </c>
      <c r="C49" s="8">
        <v>0.245</v>
      </c>
      <c r="D49">
        <v>3.2200999999999902</v>
      </c>
    </row>
    <row r="50" spans="1:4" x14ac:dyDescent="0.25">
      <c r="A50" s="7">
        <f t="shared" si="0"/>
        <v>3.2201099999999903</v>
      </c>
      <c r="B50" s="7">
        <v>3.2600999999999902</v>
      </c>
      <c r="C50" s="8">
        <v>0.25</v>
      </c>
      <c r="D50">
        <v>3.2600999999999902</v>
      </c>
    </row>
    <row r="51" spans="1:4" x14ac:dyDescent="0.25">
      <c r="A51" s="7">
        <f t="shared" si="0"/>
        <v>3.2601099999999903</v>
      </c>
      <c r="B51" s="7">
        <v>3.3000999999999903</v>
      </c>
      <c r="C51" s="8">
        <v>0.255</v>
      </c>
      <c r="D51">
        <v>3.3000999999999903</v>
      </c>
    </row>
    <row r="52" spans="1:4" x14ac:dyDescent="0.25">
      <c r="A52" s="7">
        <f t="shared" si="0"/>
        <v>3.3001099999999903</v>
      </c>
      <c r="B52" s="7">
        <v>3.3400999999999903</v>
      </c>
      <c r="C52" s="8">
        <v>0.26</v>
      </c>
      <c r="D52">
        <v>3.3400999999999903</v>
      </c>
    </row>
    <row r="53" spans="1:4" x14ac:dyDescent="0.25">
      <c r="A53" s="7">
        <f t="shared" si="0"/>
        <v>3.3401099999999904</v>
      </c>
      <c r="B53" s="7">
        <v>3.3800999999999903</v>
      </c>
      <c r="C53" s="8">
        <v>0.26500000000000001</v>
      </c>
      <c r="D53">
        <v>3.3800999999999903</v>
      </c>
    </row>
    <row r="54" spans="1:4" x14ac:dyDescent="0.25">
      <c r="A54" s="7">
        <f t="shared" si="0"/>
        <v>3.3801099999999904</v>
      </c>
      <c r="B54" s="7">
        <v>3.4200999999999904</v>
      </c>
      <c r="C54" s="8">
        <v>0.27</v>
      </c>
      <c r="D54">
        <v>3.4200999999999904</v>
      </c>
    </row>
    <row r="55" spans="1:4" x14ac:dyDescent="0.25">
      <c r="A55" s="7">
        <f t="shared" si="0"/>
        <v>3.4201099999999904</v>
      </c>
      <c r="B55" s="7">
        <v>3.4600999999999904</v>
      </c>
      <c r="C55" s="8">
        <v>0.27500000000000002</v>
      </c>
      <c r="D55">
        <v>3.4600999999999904</v>
      </c>
    </row>
    <row r="56" spans="1:4" x14ac:dyDescent="0.25">
      <c r="A56" s="7">
        <f t="shared" si="0"/>
        <v>3.4601099999999905</v>
      </c>
      <c r="B56" s="7">
        <v>3.50009999999999</v>
      </c>
      <c r="C56" s="8">
        <v>0.28000000000000003</v>
      </c>
      <c r="D56">
        <v>3.50009999999999</v>
      </c>
    </row>
    <row r="57" spans="1:4" x14ac:dyDescent="0.25">
      <c r="A57" s="7">
        <f t="shared" si="0"/>
        <v>3.5001099999999901</v>
      </c>
      <c r="B57" s="7">
        <v>3.54009999999999</v>
      </c>
      <c r="C57" s="8">
        <v>0.28499999999999998</v>
      </c>
      <c r="D57">
        <v>3.54009999999999</v>
      </c>
    </row>
    <row r="58" spans="1:4" x14ac:dyDescent="0.25">
      <c r="A58" s="7">
        <f t="shared" si="0"/>
        <v>3.5401099999999901</v>
      </c>
      <c r="B58" s="7">
        <v>3.5800999999999901</v>
      </c>
      <c r="C58" s="8">
        <v>0.28999999999999998</v>
      </c>
      <c r="D58">
        <v>3.5800999999999901</v>
      </c>
    </row>
    <row r="59" spans="1:4" x14ac:dyDescent="0.25">
      <c r="A59" s="7">
        <f t="shared" si="0"/>
        <v>3.5801099999999901</v>
      </c>
      <c r="B59" s="7">
        <v>3.6200999999999901</v>
      </c>
      <c r="C59" s="8">
        <v>0.29499999999999998</v>
      </c>
      <c r="D59">
        <v>3.6200999999999901</v>
      </c>
    </row>
    <row r="60" spans="1:4" x14ac:dyDescent="0.25">
      <c r="A60" s="7">
        <f t="shared" si="0"/>
        <v>3.6201099999999902</v>
      </c>
      <c r="B60" s="7">
        <v>3.6600999999999901</v>
      </c>
      <c r="C60" s="8">
        <v>0.3</v>
      </c>
      <c r="D60">
        <v>3.6600999999999901</v>
      </c>
    </row>
    <row r="61" spans="1:4" x14ac:dyDescent="0.25">
      <c r="A61" s="7">
        <f t="shared" si="0"/>
        <v>3.6601099999999902</v>
      </c>
      <c r="B61" s="7">
        <v>3.7000999999999902</v>
      </c>
      <c r="C61" s="8">
        <v>0.30499999999999999</v>
      </c>
      <c r="D61">
        <v>3.7000999999999902</v>
      </c>
    </row>
    <row r="62" spans="1:4" x14ac:dyDescent="0.25">
      <c r="A62" s="7">
        <f t="shared" si="0"/>
        <v>3.7001099999999902</v>
      </c>
      <c r="B62" s="7">
        <v>3.7400999999999902</v>
      </c>
      <c r="C62" s="8">
        <v>0.31</v>
      </c>
      <c r="D62">
        <v>3.7400999999999902</v>
      </c>
    </row>
    <row r="63" spans="1:4" x14ac:dyDescent="0.25">
      <c r="A63" s="7">
        <f t="shared" si="0"/>
        <v>3.7401099999999903</v>
      </c>
      <c r="B63" s="7">
        <v>3.7800999999999902</v>
      </c>
      <c r="C63" s="8">
        <v>0.315</v>
      </c>
      <c r="D63">
        <v>3.7800999999999902</v>
      </c>
    </row>
    <row r="64" spans="1:4" x14ac:dyDescent="0.25">
      <c r="A64" s="7">
        <f t="shared" si="0"/>
        <v>3.7801099999999903</v>
      </c>
      <c r="B64" s="7">
        <v>3.8200999999999903</v>
      </c>
      <c r="C64" s="8">
        <v>0.32</v>
      </c>
      <c r="D64">
        <v>3.8200999999999903</v>
      </c>
    </row>
    <row r="65" spans="1:4" x14ac:dyDescent="0.25">
      <c r="A65" s="7">
        <f t="shared" si="0"/>
        <v>3.8201099999999903</v>
      </c>
      <c r="B65" s="7">
        <v>3.8600999999999903</v>
      </c>
      <c r="C65" s="8">
        <v>0.32500000000000001</v>
      </c>
      <c r="D65">
        <v>3.8600999999999903</v>
      </c>
    </row>
    <row r="66" spans="1:4" x14ac:dyDescent="0.25">
      <c r="A66" s="7">
        <f t="shared" si="0"/>
        <v>3.8601099999999904</v>
      </c>
      <c r="B66" s="7">
        <v>3.9000999999999904</v>
      </c>
      <c r="C66" s="8">
        <v>0.33</v>
      </c>
      <c r="D66">
        <v>3.9000999999999904</v>
      </c>
    </row>
    <row r="67" spans="1:4" x14ac:dyDescent="0.25">
      <c r="A67" s="7">
        <f t="shared" si="0"/>
        <v>3.9001099999999904</v>
      </c>
      <c r="B67" s="7">
        <v>3.9400999999999904</v>
      </c>
      <c r="C67" s="8">
        <v>0.33500000000000002</v>
      </c>
      <c r="D67">
        <v>3.9400999999999904</v>
      </c>
    </row>
    <row r="68" spans="1:4" x14ac:dyDescent="0.25">
      <c r="A68" s="7">
        <f xml:space="preserve"> B67+0.00001</f>
        <v>3.9401099999999905</v>
      </c>
      <c r="B68" s="7">
        <v>3.9800999999999904</v>
      </c>
      <c r="C68" s="8">
        <v>0.34</v>
      </c>
      <c r="D68">
        <v>3.9800999999999904</v>
      </c>
    </row>
    <row r="69" spans="1:4" x14ac:dyDescent="0.25">
      <c r="A69" s="7">
        <f xml:space="preserve"> B68+0.00001</f>
        <v>3.9801099999999905</v>
      </c>
      <c r="B69" s="7">
        <v>4.0200999999999896</v>
      </c>
      <c r="C69" s="8">
        <v>0.34499999999999997</v>
      </c>
      <c r="D69">
        <v>4.0200999999999896</v>
      </c>
    </row>
    <row r="70" spans="1:4" x14ac:dyDescent="0.25">
      <c r="A70" s="7">
        <f xml:space="preserve"> B69+0.00001</f>
        <v>4.0201099999999892</v>
      </c>
      <c r="B70" s="7">
        <v>4.0600999999999896</v>
      </c>
      <c r="C70" s="8">
        <v>0.35</v>
      </c>
      <c r="D70">
        <v>4.0600999999999896</v>
      </c>
    </row>
    <row r="71" spans="1:4" x14ac:dyDescent="0.25">
      <c r="A71" s="21">
        <f>B70+0.00001</f>
        <v>4.0601099999999892</v>
      </c>
      <c r="B71" s="21">
        <v>4.1001000000000003</v>
      </c>
      <c r="C71" s="22">
        <v>0.35499999999999998</v>
      </c>
      <c r="D71">
        <v>4.1001000000000003</v>
      </c>
    </row>
    <row r="72" spans="1:4" x14ac:dyDescent="0.25">
      <c r="A72" s="1">
        <v>4.1001099999999999</v>
      </c>
      <c r="B72" s="21">
        <v>4.1401000000000003</v>
      </c>
      <c r="C72" s="22">
        <v>0.36</v>
      </c>
      <c r="D72">
        <v>4.1401000000000003</v>
      </c>
    </row>
    <row r="73" spans="1:4" x14ac:dyDescent="0.25">
      <c r="A73" s="1">
        <v>4.14011</v>
      </c>
      <c r="B73" s="21">
        <v>4.1801000000000004</v>
      </c>
      <c r="C73" s="22">
        <v>0.36499999999999999</v>
      </c>
      <c r="D73">
        <v>4.1801000000000004</v>
      </c>
    </row>
    <row r="74" spans="1:4" x14ac:dyDescent="0.25">
      <c r="A74" s="1">
        <v>4.18011</v>
      </c>
      <c r="B74" s="21">
        <v>4.2201000000000004</v>
      </c>
      <c r="C74" s="22">
        <v>0.37</v>
      </c>
      <c r="D74">
        <v>4.2201000000000004</v>
      </c>
    </row>
    <row r="75" spans="1:4" x14ac:dyDescent="0.25">
      <c r="A75" s="1">
        <v>4.22011</v>
      </c>
      <c r="B75" s="21">
        <v>4.2601000000000004</v>
      </c>
      <c r="C75" s="22">
        <v>0.375</v>
      </c>
      <c r="D75">
        <v>4.2601000000000004</v>
      </c>
    </row>
    <row r="76" spans="1:4" x14ac:dyDescent="0.25">
      <c r="A76" s="1">
        <v>4.2601100000000001</v>
      </c>
      <c r="B76" s="21">
        <v>4.3000999999999996</v>
      </c>
      <c r="C76" s="22">
        <v>0.38</v>
      </c>
      <c r="D76">
        <v>4.3000999999999996</v>
      </c>
    </row>
    <row r="77" spans="1:4" x14ac:dyDescent="0.25">
      <c r="A77" s="1">
        <v>4.3001100000000001</v>
      </c>
      <c r="B77" s="21">
        <v>4.3400999999999996</v>
      </c>
      <c r="C77" s="22">
        <v>0.38500000000000001</v>
      </c>
      <c r="D77">
        <v>4.3400999999999996</v>
      </c>
    </row>
    <row r="78" spans="1:4" x14ac:dyDescent="0.25">
      <c r="A78" s="1">
        <v>4.3401100000000001</v>
      </c>
      <c r="B78" s="21">
        <v>4.3800999999999997</v>
      </c>
      <c r="C78" s="22">
        <v>0.39</v>
      </c>
      <c r="D78">
        <v>4.3800999999999997</v>
      </c>
    </row>
    <row r="79" spans="1:4" x14ac:dyDescent="0.25">
      <c r="C79" s="22">
        <v>0.39500000000000002</v>
      </c>
    </row>
    <row r="80" spans="1:4" x14ac:dyDescent="0.25">
      <c r="C80" s="22">
        <v>0.4</v>
      </c>
    </row>
    <row r="81" spans="3:3" x14ac:dyDescent="0.25">
      <c r="C81" s="22">
        <v>0.40500000000000003</v>
      </c>
    </row>
    <row r="82" spans="3:3" x14ac:dyDescent="0.25">
      <c r="C82" s="22">
        <v>0.41</v>
      </c>
    </row>
    <row r="83" spans="3:3" x14ac:dyDescent="0.25">
      <c r="C83" s="22">
        <v>0.41499999999999998</v>
      </c>
    </row>
    <row r="84" spans="3:3" x14ac:dyDescent="0.25">
      <c r="C84" s="22">
        <v>0.42</v>
      </c>
    </row>
    <row r="85" spans="3:3" x14ac:dyDescent="0.25">
      <c r="C85" s="22">
        <v>0.42499999999999999</v>
      </c>
    </row>
    <row r="86" spans="3:3" x14ac:dyDescent="0.25">
      <c r="C86" s="22">
        <v>0.43</v>
      </c>
    </row>
    <row r="87" spans="3:3" x14ac:dyDescent="0.25">
      <c r="C87" s="22">
        <v>0.435</v>
      </c>
    </row>
    <row r="88" spans="3:3" x14ac:dyDescent="0.25">
      <c r="C88" s="22">
        <v>0.44</v>
      </c>
    </row>
    <row r="89" spans="3:3" x14ac:dyDescent="0.25">
      <c r="C89" s="22">
        <v>0.44500000000000001</v>
      </c>
    </row>
    <row r="90" spans="3:3" x14ac:dyDescent="0.25">
      <c r="C90" s="22">
        <v>0.45</v>
      </c>
    </row>
    <row r="91" spans="3:3" x14ac:dyDescent="0.25">
      <c r="C91" s="22">
        <v>0.45500000000000002</v>
      </c>
    </row>
    <row r="92" spans="3:3" x14ac:dyDescent="0.25">
      <c r="C92" s="22">
        <v>0.46</v>
      </c>
    </row>
    <row r="93" spans="3:3" x14ac:dyDescent="0.25">
      <c r="C93" s="22">
        <v>0.46500000000000002</v>
      </c>
    </row>
    <row r="94" spans="3:3" x14ac:dyDescent="0.25">
      <c r="C94" s="22">
        <v>0.47</v>
      </c>
    </row>
    <row r="95" spans="3:3" x14ac:dyDescent="0.25">
      <c r="C95" s="22">
        <v>0.47499999999999998</v>
      </c>
    </row>
    <row r="96" spans="3:3" x14ac:dyDescent="0.25">
      <c r="C96" s="22">
        <v>0.48</v>
      </c>
    </row>
    <row r="97" spans="3:3" x14ac:dyDescent="0.25">
      <c r="C97" s="22">
        <v>0.48499999999999999</v>
      </c>
    </row>
    <row r="98" spans="3:3" x14ac:dyDescent="0.25">
      <c r="C98" s="22">
        <v>0.49</v>
      </c>
    </row>
    <row r="99" spans="3:3" x14ac:dyDescent="0.25">
      <c r="C99" s="22">
        <v>0.495</v>
      </c>
    </row>
    <row r="100" spans="3:3" x14ac:dyDescent="0.25">
      <c r="C100" s="22">
        <v>0.5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32"/>
  <sheetViews>
    <sheetView workbookViewId="0">
      <selection activeCell="H19" sqref="H19"/>
    </sheetView>
  </sheetViews>
  <sheetFormatPr defaultRowHeight="12.5" x14ac:dyDescent="0.25"/>
  <cols>
    <col min="2" max="2" width="10.7265625" bestFit="1" customWidth="1"/>
    <col min="5" max="5" width="10.453125" customWidth="1"/>
    <col min="8" max="8" width="11" customWidth="1"/>
    <col min="11" max="11" width="10.81640625" customWidth="1"/>
    <col min="14" max="14" width="10.7265625" customWidth="1"/>
  </cols>
  <sheetData>
    <row r="1" spans="1:19" ht="36.5" thickBot="1" x14ac:dyDescent="0.45">
      <c r="A1" s="23" t="s">
        <v>217</v>
      </c>
      <c r="B1" s="23" t="s">
        <v>218</v>
      </c>
      <c r="C1" s="24"/>
      <c r="D1" s="23" t="s">
        <v>217</v>
      </c>
      <c r="E1" s="23" t="s">
        <v>218</v>
      </c>
      <c r="F1" s="24"/>
      <c r="G1" s="25" t="s">
        <v>217</v>
      </c>
      <c r="H1" s="23" t="s">
        <v>218</v>
      </c>
      <c r="J1" s="25" t="s">
        <v>217</v>
      </c>
      <c r="K1" s="23" t="s">
        <v>218</v>
      </c>
      <c r="M1" s="25" t="s">
        <v>217</v>
      </c>
      <c r="N1" s="23" t="s">
        <v>218</v>
      </c>
    </row>
    <row r="2" spans="1:19" ht="17.5" x14ac:dyDescent="0.35">
      <c r="A2" s="26">
        <v>0.82</v>
      </c>
      <c r="B2" s="27">
        <v>0</v>
      </c>
      <c r="C2" s="24"/>
      <c r="D2" s="26">
        <v>1.86</v>
      </c>
      <c r="E2" s="27">
        <v>0.13</v>
      </c>
      <c r="F2" s="24"/>
      <c r="G2" s="26">
        <v>2.9</v>
      </c>
      <c r="H2" s="27">
        <v>0.26</v>
      </c>
      <c r="J2" s="26">
        <v>3.94</v>
      </c>
      <c r="K2" s="27">
        <v>0.39</v>
      </c>
      <c r="M2" s="26">
        <v>4.9800000000000004</v>
      </c>
      <c r="N2" s="27">
        <v>0.52</v>
      </c>
    </row>
    <row r="3" spans="1:19" ht="17.5" x14ac:dyDescent="0.35">
      <c r="A3" s="28">
        <v>0.86</v>
      </c>
      <c r="B3" s="29">
        <v>5.0000000000000001E-3</v>
      </c>
      <c r="C3" s="24"/>
      <c r="D3" s="28">
        <v>1.9</v>
      </c>
      <c r="E3" s="29">
        <v>0.13500000000000001</v>
      </c>
      <c r="F3" s="24"/>
      <c r="G3" s="28">
        <v>2.94</v>
      </c>
      <c r="H3" s="29">
        <v>0.26500000000000001</v>
      </c>
      <c r="J3" s="28">
        <v>3.98</v>
      </c>
      <c r="K3" s="29">
        <v>0.39500000000000002</v>
      </c>
      <c r="M3" s="28">
        <v>5.0199999999999996</v>
      </c>
      <c r="N3" s="29">
        <v>0.52500000000000002</v>
      </c>
    </row>
    <row r="4" spans="1:19" ht="17.5" x14ac:dyDescent="0.35">
      <c r="A4" s="26">
        <v>0.9</v>
      </c>
      <c r="B4" s="30">
        <v>0.01</v>
      </c>
      <c r="C4" s="24"/>
      <c r="D4" s="26">
        <v>1.94</v>
      </c>
      <c r="E4" s="30">
        <v>0.14000000000000001</v>
      </c>
      <c r="F4" s="24"/>
      <c r="G4" s="26">
        <v>2.98</v>
      </c>
      <c r="H4" s="30">
        <v>0.27</v>
      </c>
      <c r="J4" s="26">
        <v>4.0199999999999996</v>
      </c>
      <c r="K4" s="30">
        <v>0.4</v>
      </c>
      <c r="M4" s="26">
        <v>5.0599999999999996</v>
      </c>
      <c r="N4" s="30">
        <v>0.53</v>
      </c>
    </row>
    <row r="5" spans="1:19" ht="17.5" x14ac:dyDescent="0.35">
      <c r="A5" s="28">
        <v>0.94</v>
      </c>
      <c r="B5" s="29">
        <v>1.4999999999999999E-2</v>
      </c>
      <c r="C5" s="24"/>
      <c r="D5" s="28">
        <v>1.98</v>
      </c>
      <c r="E5" s="29">
        <v>0.14499999999999999</v>
      </c>
      <c r="F5" s="24"/>
      <c r="G5" s="28">
        <v>3.02</v>
      </c>
      <c r="H5" s="29">
        <v>0.27500000000000002</v>
      </c>
      <c r="J5" s="28">
        <v>4.0599999999999996</v>
      </c>
      <c r="K5" s="29">
        <v>0.40500000000000003</v>
      </c>
      <c r="M5" s="28">
        <v>5.0999999999999996</v>
      </c>
      <c r="N5" s="29">
        <v>0.53500000000000003</v>
      </c>
    </row>
    <row r="6" spans="1:19" ht="17.5" x14ac:dyDescent="0.35">
      <c r="A6" s="26">
        <v>0.98</v>
      </c>
      <c r="B6" s="30">
        <v>0.02</v>
      </c>
      <c r="C6" s="24"/>
      <c r="D6" s="26">
        <v>2.02</v>
      </c>
      <c r="E6" s="30">
        <v>0.15</v>
      </c>
      <c r="F6" s="24"/>
      <c r="G6" s="26">
        <v>3.06</v>
      </c>
      <c r="H6" s="30">
        <v>0.28000000000000003</v>
      </c>
      <c r="J6" s="26">
        <v>4.0999999999999996</v>
      </c>
      <c r="K6" s="30">
        <v>0.41</v>
      </c>
      <c r="M6" s="26">
        <v>5.14</v>
      </c>
      <c r="N6" s="30">
        <v>0.54</v>
      </c>
    </row>
    <row r="7" spans="1:19" ht="17.5" x14ac:dyDescent="0.35">
      <c r="A7" s="28">
        <v>1.02</v>
      </c>
      <c r="B7" s="29">
        <v>2.5000000000000001E-2</v>
      </c>
      <c r="C7" s="24"/>
      <c r="D7" s="28">
        <v>2.06</v>
      </c>
      <c r="E7" s="29">
        <v>0.155</v>
      </c>
      <c r="F7" s="24"/>
      <c r="G7" s="28">
        <v>3.1</v>
      </c>
      <c r="H7" s="29">
        <v>0.28499999999999998</v>
      </c>
      <c r="J7" s="28">
        <v>4.1399999999999997</v>
      </c>
      <c r="K7" s="29">
        <v>0.41499999999999998</v>
      </c>
      <c r="M7" s="28">
        <v>5.18</v>
      </c>
      <c r="N7" s="29">
        <v>0.54500000000000004</v>
      </c>
    </row>
    <row r="8" spans="1:19" ht="17.5" x14ac:dyDescent="0.35">
      <c r="A8" s="26">
        <v>1.06</v>
      </c>
      <c r="B8" s="30">
        <v>0.03</v>
      </c>
      <c r="C8" s="24"/>
      <c r="D8" s="26">
        <v>2.1</v>
      </c>
      <c r="E8" s="30">
        <v>0.16</v>
      </c>
      <c r="F8" s="24"/>
      <c r="G8" s="26">
        <v>3.14</v>
      </c>
      <c r="H8" s="30">
        <v>0.28999999999999998</v>
      </c>
      <c r="J8" s="26">
        <v>4.18</v>
      </c>
      <c r="K8" s="30">
        <v>0.42</v>
      </c>
      <c r="M8" s="26">
        <v>5.22</v>
      </c>
      <c r="N8" s="30">
        <v>0.55000000000000004</v>
      </c>
    </row>
    <row r="9" spans="1:19" ht="17.5" x14ac:dyDescent="0.35">
      <c r="A9" s="28">
        <v>1.1000000000000001</v>
      </c>
      <c r="B9" s="29">
        <v>3.5000000000000003E-2</v>
      </c>
      <c r="C9" s="24"/>
      <c r="D9" s="28">
        <v>2.14</v>
      </c>
      <c r="E9" s="29">
        <v>0.16500000000000001</v>
      </c>
      <c r="F9" s="24"/>
      <c r="G9" s="28">
        <v>3.18</v>
      </c>
      <c r="H9" s="29">
        <v>0.29499999999999998</v>
      </c>
      <c r="J9" s="28">
        <v>4.22</v>
      </c>
      <c r="K9" s="29">
        <v>0.42499999999999999</v>
      </c>
      <c r="M9" s="28">
        <v>5.26</v>
      </c>
      <c r="N9" s="29">
        <v>0.55500000000000005</v>
      </c>
      <c r="P9" s="10"/>
    </row>
    <row r="10" spans="1:19" ht="17.5" x14ac:dyDescent="0.35">
      <c r="A10" s="26">
        <v>1.1399999999999999</v>
      </c>
      <c r="B10" s="30">
        <v>0.04</v>
      </c>
      <c r="C10" s="24"/>
      <c r="D10" s="26">
        <v>2.1800000000000002</v>
      </c>
      <c r="E10" s="30">
        <v>0.17</v>
      </c>
      <c r="F10" s="24"/>
      <c r="G10" s="26">
        <v>3.22</v>
      </c>
      <c r="H10" s="30">
        <v>0.3</v>
      </c>
      <c r="J10" s="26">
        <v>4.26</v>
      </c>
      <c r="K10" s="30">
        <v>0.43</v>
      </c>
      <c r="M10" s="26">
        <v>5.3</v>
      </c>
      <c r="N10" s="30">
        <v>0.56000000000000005</v>
      </c>
    </row>
    <row r="11" spans="1:19" ht="17.5" x14ac:dyDescent="0.35">
      <c r="A11" s="28">
        <v>1.18</v>
      </c>
      <c r="B11" s="29">
        <v>4.4999999999999998E-2</v>
      </c>
      <c r="C11" s="24"/>
      <c r="D11" s="28">
        <v>2.2200000000000002</v>
      </c>
      <c r="E11" s="29">
        <v>0.17499999999999999</v>
      </c>
      <c r="F11" s="24"/>
      <c r="G11" s="28">
        <v>3.26</v>
      </c>
      <c r="H11" s="29">
        <v>0.30499999999999999</v>
      </c>
      <c r="J11" s="28">
        <v>4.3</v>
      </c>
      <c r="K11" s="29">
        <v>0.435</v>
      </c>
      <c r="M11" s="28">
        <v>5.34</v>
      </c>
      <c r="N11" s="29">
        <v>0.56499999999999995</v>
      </c>
    </row>
    <row r="12" spans="1:19" ht="17.5" x14ac:dyDescent="0.35">
      <c r="A12" s="26">
        <v>1.22</v>
      </c>
      <c r="B12" s="30">
        <v>0.05</v>
      </c>
      <c r="C12" s="24"/>
      <c r="D12" s="26">
        <v>2.2599999999999998</v>
      </c>
      <c r="E12" s="30">
        <v>0.18</v>
      </c>
      <c r="F12" s="24"/>
      <c r="G12" s="26">
        <v>3.3</v>
      </c>
      <c r="H12" s="30">
        <v>0.31</v>
      </c>
      <c r="J12" s="26">
        <v>4.34</v>
      </c>
      <c r="K12" s="30">
        <v>0.44</v>
      </c>
      <c r="M12" s="26">
        <v>5.38</v>
      </c>
      <c r="N12" s="30">
        <v>0.56999999999999995</v>
      </c>
    </row>
    <row r="13" spans="1:19" ht="17.5" x14ac:dyDescent="0.35">
      <c r="A13" s="28">
        <v>1.26</v>
      </c>
      <c r="B13" s="29">
        <v>5.5E-2</v>
      </c>
      <c r="C13" s="24"/>
      <c r="D13" s="28">
        <v>2.2999999999999998</v>
      </c>
      <c r="E13" s="29">
        <v>0.185</v>
      </c>
      <c r="F13" s="24"/>
      <c r="G13" s="28">
        <v>3.34</v>
      </c>
      <c r="H13" s="29">
        <v>0.315</v>
      </c>
      <c r="J13" s="28">
        <v>4.38</v>
      </c>
      <c r="K13" s="29">
        <v>0.44500000000000001</v>
      </c>
      <c r="M13" s="28">
        <v>5.42</v>
      </c>
      <c r="N13" s="29">
        <v>0.57499999999999996</v>
      </c>
    </row>
    <row r="14" spans="1:19" ht="17.5" x14ac:dyDescent="0.35">
      <c r="A14" s="26">
        <v>1.3</v>
      </c>
      <c r="B14" s="30">
        <v>0.06</v>
      </c>
      <c r="C14" s="24"/>
      <c r="D14" s="26">
        <v>2.34</v>
      </c>
      <c r="E14" s="30">
        <v>0.19</v>
      </c>
      <c r="F14" s="24"/>
      <c r="G14" s="26">
        <v>3.38</v>
      </c>
      <c r="H14" s="30">
        <v>0.32</v>
      </c>
      <c r="J14" s="26">
        <v>4.42</v>
      </c>
      <c r="K14" s="30">
        <v>0.45</v>
      </c>
      <c r="M14" s="26">
        <v>5.46</v>
      </c>
      <c r="N14" s="30">
        <v>0.57999999999999996</v>
      </c>
    </row>
    <row r="15" spans="1:19" ht="17.5" x14ac:dyDescent="0.35">
      <c r="A15" s="28">
        <v>1.34</v>
      </c>
      <c r="B15" s="29">
        <v>6.5000000000000002E-2</v>
      </c>
      <c r="C15" s="24"/>
      <c r="D15" s="28">
        <v>2.38</v>
      </c>
      <c r="E15" s="29">
        <v>0.19500000000000001</v>
      </c>
      <c r="F15" s="24"/>
      <c r="G15" s="28">
        <v>3.42</v>
      </c>
      <c r="H15" s="29">
        <v>0.32500000000000001</v>
      </c>
      <c r="J15" s="28">
        <v>4.46</v>
      </c>
      <c r="K15" s="29">
        <v>0.45500000000000002</v>
      </c>
      <c r="M15" s="28">
        <v>5.5</v>
      </c>
      <c r="N15" s="29">
        <v>0.58499999999999996</v>
      </c>
      <c r="S15" s="10"/>
    </row>
    <row r="16" spans="1:19" ht="17.5" x14ac:dyDescent="0.35">
      <c r="A16" s="26">
        <v>1.38</v>
      </c>
      <c r="B16" s="30">
        <v>7.0000000000000007E-2</v>
      </c>
      <c r="C16" s="24"/>
      <c r="D16" s="26">
        <v>2.42</v>
      </c>
      <c r="E16" s="30">
        <v>0.2</v>
      </c>
      <c r="F16" s="24"/>
      <c r="G16" s="26">
        <v>3.46</v>
      </c>
      <c r="H16" s="30">
        <v>0.33</v>
      </c>
      <c r="J16" s="26">
        <v>4.5</v>
      </c>
      <c r="K16" s="30">
        <v>0.46</v>
      </c>
      <c r="M16" s="26">
        <v>5.54</v>
      </c>
      <c r="N16" s="30">
        <v>0.59</v>
      </c>
    </row>
    <row r="17" spans="1:14" ht="17.5" x14ac:dyDescent="0.35">
      <c r="A17" s="28">
        <v>1.42</v>
      </c>
      <c r="B17" s="29">
        <v>7.4999999999999997E-2</v>
      </c>
      <c r="C17" s="24"/>
      <c r="D17" s="28">
        <v>2.46</v>
      </c>
      <c r="E17" s="29">
        <v>0.20499999999999999</v>
      </c>
      <c r="F17" s="24"/>
      <c r="G17" s="28">
        <v>3.5</v>
      </c>
      <c r="H17" s="29">
        <v>0.33500000000000002</v>
      </c>
      <c r="J17" s="28">
        <v>4.54</v>
      </c>
      <c r="K17" s="29">
        <v>0.46500000000000002</v>
      </c>
      <c r="M17" s="28">
        <v>5.58</v>
      </c>
      <c r="N17" s="29">
        <v>0.59499999999999997</v>
      </c>
    </row>
    <row r="18" spans="1:14" ht="17.5" x14ac:dyDescent="0.35">
      <c r="A18" s="26">
        <v>1.46</v>
      </c>
      <c r="B18" s="30">
        <v>0.08</v>
      </c>
      <c r="C18" s="24"/>
      <c r="D18" s="26">
        <v>2.5</v>
      </c>
      <c r="E18" s="30">
        <v>0.21</v>
      </c>
      <c r="F18" s="24"/>
      <c r="G18" s="26">
        <v>3.54</v>
      </c>
      <c r="H18" s="30">
        <v>0.34</v>
      </c>
      <c r="J18" s="26">
        <v>4.58</v>
      </c>
      <c r="K18" s="30">
        <v>0.47</v>
      </c>
      <c r="M18" s="26">
        <v>5.62</v>
      </c>
      <c r="N18" s="30">
        <v>0.6</v>
      </c>
    </row>
    <row r="19" spans="1:14" ht="17.5" x14ac:dyDescent="0.35">
      <c r="A19" s="28">
        <v>1.5</v>
      </c>
      <c r="B19" s="29">
        <v>8.5000000000000006E-2</v>
      </c>
      <c r="C19" s="24"/>
      <c r="D19" s="28">
        <v>2.54</v>
      </c>
      <c r="E19" s="29">
        <v>0.215</v>
      </c>
      <c r="F19" s="24"/>
      <c r="G19" s="28">
        <v>3.58</v>
      </c>
      <c r="H19" s="29">
        <v>0.34499999999999997</v>
      </c>
      <c r="J19" s="28">
        <v>4.62</v>
      </c>
      <c r="K19" s="29">
        <v>0.47499999999999998</v>
      </c>
      <c r="M19" s="28">
        <v>5.66</v>
      </c>
      <c r="N19" s="29">
        <v>0.60499999999999998</v>
      </c>
    </row>
    <row r="20" spans="1:14" ht="17.5" x14ac:dyDescent="0.35">
      <c r="A20" s="26">
        <v>1.54</v>
      </c>
      <c r="B20" s="30">
        <v>0.09</v>
      </c>
      <c r="C20" s="24"/>
      <c r="D20" s="26">
        <v>2.58</v>
      </c>
      <c r="E20" s="30">
        <v>0.22</v>
      </c>
      <c r="F20" s="24"/>
      <c r="G20" s="26">
        <v>3.62</v>
      </c>
      <c r="H20" s="30">
        <v>0.35</v>
      </c>
      <c r="J20" s="26">
        <v>4.66</v>
      </c>
      <c r="K20" s="30">
        <v>0.48</v>
      </c>
      <c r="M20" s="26">
        <v>5.7</v>
      </c>
      <c r="N20" s="30">
        <v>0.61</v>
      </c>
    </row>
    <row r="21" spans="1:14" ht="17.5" x14ac:dyDescent="0.35">
      <c r="A21" s="28">
        <v>1.58</v>
      </c>
      <c r="B21" s="29">
        <v>9.5000000000000001E-2</v>
      </c>
      <c r="C21" s="24"/>
      <c r="D21" s="28">
        <v>2.62</v>
      </c>
      <c r="E21" s="29">
        <v>0.22500000000000001</v>
      </c>
      <c r="F21" s="24"/>
      <c r="G21" s="28">
        <v>3.66</v>
      </c>
      <c r="H21" s="29">
        <v>0.35499999999999998</v>
      </c>
      <c r="J21" s="28">
        <v>4.7</v>
      </c>
      <c r="K21" s="29">
        <v>0.48499999999999999</v>
      </c>
      <c r="M21" s="28">
        <v>5.74</v>
      </c>
      <c r="N21" s="29">
        <v>0.61499999999999999</v>
      </c>
    </row>
    <row r="22" spans="1:14" ht="17.5" x14ac:dyDescent="0.35">
      <c r="A22" s="26">
        <v>1.62</v>
      </c>
      <c r="B22" s="30">
        <v>0.1</v>
      </c>
      <c r="C22" s="24"/>
      <c r="D22" s="26">
        <v>2.66</v>
      </c>
      <c r="E22" s="30">
        <v>0.23</v>
      </c>
      <c r="F22" s="24"/>
      <c r="G22" s="26">
        <v>3.7</v>
      </c>
      <c r="H22" s="30">
        <v>0.36</v>
      </c>
      <c r="J22" s="26">
        <v>4.74</v>
      </c>
      <c r="K22" s="30">
        <v>0.49</v>
      </c>
      <c r="M22" s="26">
        <v>5.78</v>
      </c>
      <c r="N22" s="30">
        <v>0.62</v>
      </c>
    </row>
    <row r="23" spans="1:14" ht="17.5" x14ac:dyDescent="0.35">
      <c r="A23" s="28">
        <v>1.66</v>
      </c>
      <c r="B23" s="29">
        <v>0.105</v>
      </c>
      <c r="C23" s="24"/>
      <c r="D23" s="28">
        <v>2.7</v>
      </c>
      <c r="E23" s="29">
        <v>0.23499999999999999</v>
      </c>
      <c r="F23" s="24"/>
      <c r="G23" s="28">
        <v>3.74</v>
      </c>
      <c r="H23" s="29">
        <v>0.36499999999999999</v>
      </c>
      <c r="J23" s="28">
        <v>4.78</v>
      </c>
      <c r="K23" s="29">
        <v>0.495</v>
      </c>
      <c r="M23" s="28">
        <v>5.82</v>
      </c>
      <c r="N23" s="29">
        <v>0.625</v>
      </c>
    </row>
    <row r="24" spans="1:14" ht="17.5" x14ac:dyDescent="0.35">
      <c r="A24" s="26">
        <v>1.7</v>
      </c>
      <c r="B24" s="30">
        <v>0.11</v>
      </c>
      <c r="C24" s="24"/>
      <c r="D24" s="26">
        <v>2.74</v>
      </c>
      <c r="E24" s="30">
        <v>0.24</v>
      </c>
      <c r="F24" s="24"/>
      <c r="G24" s="26">
        <v>3.78</v>
      </c>
      <c r="H24" s="30">
        <v>0.37</v>
      </c>
      <c r="J24" s="26">
        <v>4.82</v>
      </c>
      <c r="K24" s="30">
        <v>0.5</v>
      </c>
      <c r="M24" s="26">
        <v>5.86</v>
      </c>
      <c r="N24" s="30">
        <v>0.63</v>
      </c>
    </row>
    <row r="25" spans="1:14" ht="17.5" x14ac:dyDescent="0.35">
      <c r="A25" s="28">
        <v>1.74</v>
      </c>
      <c r="B25" s="29">
        <v>0.115</v>
      </c>
      <c r="C25" s="24"/>
      <c r="D25" s="28">
        <v>2.78</v>
      </c>
      <c r="E25" s="29">
        <v>0.245</v>
      </c>
      <c r="F25" s="24"/>
      <c r="G25" s="28">
        <v>3.82</v>
      </c>
      <c r="H25" s="29">
        <v>0.375</v>
      </c>
      <c r="J25" s="28">
        <v>4.8600000000000003</v>
      </c>
      <c r="K25" s="29">
        <v>0.505</v>
      </c>
      <c r="M25" s="28">
        <v>5.9</v>
      </c>
      <c r="N25" s="29">
        <v>0.63500000000000001</v>
      </c>
    </row>
    <row r="26" spans="1:14" ht="17.5" x14ac:dyDescent="0.35">
      <c r="A26" s="26">
        <v>1.78</v>
      </c>
      <c r="B26" s="30">
        <v>0.12</v>
      </c>
      <c r="C26" s="24"/>
      <c r="D26" s="26">
        <v>2.82</v>
      </c>
      <c r="E26" s="30">
        <v>0.25</v>
      </c>
      <c r="F26" s="24"/>
      <c r="G26" s="26">
        <v>3.86</v>
      </c>
      <c r="H26" s="30">
        <v>0.38</v>
      </c>
      <c r="J26" s="26">
        <v>4.9000000000000004</v>
      </c>
      <c r="K26" s="30">
        <v>0.51</v>
      </c>
      <c r="M26" s="26">
        <v>5.94</v>
      </c>
      <c r="N26" s="30">
        <v>0.64</v>
      </c>
    </row>
    <row r="27" spans="1:14" ht="17.5" x14ac:dyDescent="0.35">
      <c r="A27" s="28">
        <v>1.82</v>
      </c>
      <c r="B27" s="29">
        <v>0.125</v>
      </c>
      <c r="C27" s="24"/>
      <c r="D27" s="28">
        <v>2.86</v>
      </c>
      <c r="E27" s="29">
        <v>0.255</v>
      </c>
      <c r="F27" s="24"/>
      <c r="G27" s="28">
        <v>3.9</v>
      </c>
      <c r="H27" s="29">
        <v>0.38500000000000001</v>
      </c>
      <c r="J27" s="28">
        <v>4.9400000000000004</v>
      </c>
      <c r="K27" s="29">
        <v>0.51500000000000001</v>
      </c>
      <c r="M27" s="28">
        <v>5.98</v>
      </c>
      <c r="N27" s="29">
        <v>0.64500000000000002</v>
      </c>
    </row>
    <row r="28" spans="1:14" ht="17.5" x14ac:dyDescent="0.35">
      <c r="A28" s="32"/>
      <c r="B28" s="33"/>
      <c r="C28" s="34"/>
      <c r="D28" s="32"/>
      <c r="E28" s="33"/>
      <c r="F28" s="34"/>
      <c r="G28" s="32"/>
      <c r="H28" s="33"/>
      <c r="J28" s="32"/>
      <c r="K28" s="33"/>
    </row>
    <row r="29" spans="1:14" ht="17.5" x14ac:dyDescent="0.35">
      <c r="A29" s="32"/>
      <c r="B29" s="33"/>
      <c r="C29" s="34"/>
      <c r="D29" s="32"/>
      <c r="E29" s="33"/>
      <c r="F29" s="34"/>
      <c r="G29" s="32"/>
      <c r="H29" s="33"/>
      <c r="J29" s="32"/>
      <c r="K29" s="33"/>
    </row>
    <row r="30" spans="1:14" ht="17.5" x14ac:dyDescent="0.35">
      <c r="A30" s="32"/>
      <c r="B30" s="33"/>
      <c r="C30" s="34"/>
      <c r="D30" s="32"/>
      <c r="E30" s="33"/>
      <c r="F30" s="34"/>
      <c r="G30" s="32"/>
      <c r="H30" s="33"/>
      <c r="J30" s="32"/>
      <c r="K30" s="33"/>
    </row>
    <row r="32" spans="1:14" x14ac:dyDescent="0.25">
      <c r="A32" t="s">
        <v>219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2"/>
  <dimension ref="A1:E460"/>
  <sheetViews>
    <sheetView topLeftCell="A253" zoomScale="195" zoomScaleNormal="195" workbookViewId="0">
      <selection activeCell="A251" sqref="A251:XFD251"/>
    </sheetView>
  </sheetViews>
  <sheetFormatPr defaultRowHeight="12.5" x14ac:dyDescent="0.25"/>
  <cols>
    <col min="3" max="3" width="9.1796875" style="9" customWidth="1"/>
  </cols>
  <sheetData>
    <row r="1" spans="1:5" x14ac:dyDescent="0.25">
      <c r="A1" t="s">
        <v>217</v>
      </c>
      <c r="B1" s="117" t="s">
        <v>220</v>
      </c>
      <c r="C1" s="9" t="s">
        <v>221</v>
      </c>
    </row>
    <row r="2" spans="1:5" x14ac:dyDescent="0.25">
      <c r="A2" s="10">
        <v>1.23</v>
      </c>
      <c r="B2" s="10">
        <v>1.24</v>
      </c>
      <c r="C2" s="9">
        <v>3.2000000000000001E-2</v>
      </c>
      <c r="E2" s="10"/>
    </row>
    <row r="3" spans="1:5" x14ac:dyDescent="0.25">
      <c r="A3" s="10">
        <v>1.24</v>
      </c>
      <c r="B3" s="10">
        <v>1.25</v>
      </c>
      <c r="C3" s="9">
        <v>3.3000000000000002E-2</v>
      </c>
      <c r="E3" s="10"/>
    </row>
    <row r="4" spans="1:5" x14ac:dyDescent="0.25">
      <c r="A4" s="10">
        <v>1.25</v>
      </c>
      <c r="B4" s="10">
        <v>1.26</v>
      </c>
      <c r="C4" s="9">
        <v>3.4000000000000002E-2</v>
      </c>
      <c r="E4" s="10"/>
    </row>
    <row r="5" spans="1:5" x14ac:dyDescent="0.25">
      <c r="A5" s="10">
        <v>1.26</v>
      </c>
      <c r="B5" s="10">
        <v>1.27</v>
      </c>
      <c r="C5" s="9">
        <v>3.5000000000000003E-2</v>
      </c>
      <c r="E5" s="10"/>
    </row>
    <row r="6" spans="1:5" x14ac:dyDescent="0.25">
      <c r="A6" s="10">
        <v>1.27</v>
      </c>
      <c r="B6" s="10">
        <v>1.28</v>
      </c>
      <c r="C6" s="9">
        <v>3.5999999999999997E-2</v>
      </c>
      <c r="E6" s="10"/>
    </row>
    <row r="7" spans="1:5" x14ac:dyDescent="0.25">
      <c r="A7" s="10">
        <v>1.28</v>
      </c>
      <c r="B7" s="10">
        <v>1.29</v>
      </c>
      <c r="C7" s="9">
        <v>3.6999999999999998E-2</v>
      </c>
      <c r="E7" s="10"/>
    </row>
    <row r="8" spans="1:5" x14ac:dyDescent="0.25">
      <c r="A8" s="10">
        <v>1.29</v>
      </c>
      <c r="B8" s="10">
        <v>1.3</v>
      </c>
      <c r="C8" s="9">
        <v>3.7999999999999999E-2</v>
      </c>
      <c r="E8" s="10"/>
    </row>
    <row r="9" spans="1:5" x14ac:dyDescent="0.25">
      <c r="A9" s="10">
        <v>1.3</v>
      </c>
      <c r="B9" s="10">
        <v>1.31</v>
      </c>
      <c r="C9" s="9">
        <v>3.9E-2</v>
      </c>
      <c r="E9" s="10"/>
    </row>
    <row r="10" spans="1:5" x14ac:dyDescent="0.25">
      <c r="A10" s="10">
        <v>1.31</v>
      </c>
      <c r="B10" s="10">
        <v>1.32</v>
      </c>
      <c r="C10" s="9">
        <v>0.04</v>
      </c>
      <c r="E10" s="10"/>
    </row>
    <row r="11" spans="1:5" x14ac:dyDescent="0.25">
      <c r="A11" s="10">
        <v>1.32</v>
      </c>
      <c r="B11" s="10">
        <v>1.33</v>
      </c>
      <c r="C11" s="9">
        <v>4.1000000000000002E-2</v>
      </c>
      <c r="E11" s="10"/>
    </row>
    <row r="12" spans="1:5" x14ac:dyDescent="0.25">
      <c r="A12" s="10">
        <v>1.33</v>
      </c>
      <c r="B12" s="10">
        <v>1.34</v>
      </c>
      <c r="C12" s="9">
        <v>4.2000000000000003E-2</v>
      </c>
      <c r="E12" s="10"/>
    </row>
    <row r="13" spans="1:5" x14ac:dyDescent="0.25">
      <c r="A13" s="10">
        <v>1.34</v>
      </c>
      <c r="B13" s="10">
        <v>1.35</v>
      </c>
      <c r="C13" s="9">
        <v>4.2999999999999997E-2</v>
      </c>
      <c r="E13" s="10"/>
    </row>
    <row r="14" spans="1:5" x14ac:dyDescent="0.25">
      <c r="A14" s="10">
        <v>1.35</v>
      </c>
      <c r="B14" s="10">
        <v>1.36</v>
      </c>
      <c r="C14" s="9">
        <v>4.3999999999999997E-2</v>
      </c>
      <c r="E14" s="10"/>
    </row>
    <row r="15" spans="1:5" x14ac:dyDescent="0.25">
      <c r="A15" s="10">
        <v>1.36</v>
      </c>
      <c r="B15" s="10">
        <v>1.37</v>
      </c>
      <c r="C15" s="9">
        <v>4.4999999999999998E-2</v>
      </c>
      <c r="E15" s="10"/>
    </row>
    <row r="16" spans="1:5" x14ac:dyDescent="0.25">
      <c r="A16" s="10">
        <v>1.37</v>
      </c>
      <c r="B16" s="10">
        <v>1.38</v>
      </c>
      <c r="C16" s="9">
        <v>4.5999999999999999E-2</v>
      </c>
      <c r="E16" s="10"/>
    </row>
    <row r="17" spans="1:5" x14ac:dyDescent="0.25">
      <c r="A17" s="10">
        <v>1.38</v>
      </c>
      <c r="B17" s="10">
        <v>1.39</v>
      </c>
      <c r="C17" s="9">
        <v>4.7E-2</v>
      </c>
      <c r="E17" s="10"/>
    </row>
    <row r="18" spans="1:5" x14ac:dyDescent="0.25">
      <c r="A18" s="10">
        <v>1.39</v>
      </c>
      <c r="B18" s="10">
        <v>1.4</v>
      </c>
      <c r="C18" s="9">
        <v>4.8000000000000001E-2</v>
      </c>
      <c r="E18" s="10"/>
    </row>
    <row r="19" spans="1:5" x14ac:dyDescent="0.25">
      <c r="A19" s="10">
        <v>1.4</v>
      </c>
      <c r="B19" s="10">
        <v>1.41</v>
      </c>
      <c r="C19" s="9">
        <v>4.9000000000000002E-2</v>
      </c>
      <c r="E19" s="10"/>
    </row>
    <row r="20" spans="1:5" x14ac:dyDescent="0.25">
      <c r="A20" s="10">
        <v>1.41</v>
      </c>
      <c r="B20" s="10">
        <v>1.42</v>
      </c>
      <c r="C20" s="9">
        <v>0.05</v>
      </c>
      <c r="E20" s="10"/>
    </row>
    <row r="21" spans="1:5" x14ac:dyDescent="0.25">
      <c r="A21" s="10">
        <v>1.42</v>
      </c>
      <c r="B21" s="10">
        <v>1.43</v>
      </c>
      <c r="C21" s="9">
        <v>5.0999999999999997E-2</v>
      </c>
      <c r="E21" s="10"/>
    </row>
    <row r="22" spans="1:5" x14ac:dyDescent="0.25">
      <c r="A22" s="10">
        <v>1.43</v>
      </c>
      <c r="B22" s="10">
        <v>1.44</v>
      </c>
      <c r="C22" s="9">
        <v>5.1999999999999998E-2</v>
      </c>
      <c r="E22" s="10"/>
    </row>
    <row r="23" spans="1:5" x14ac:dyDescent="0.25">
      <c r="A23" s="10">
        <v>1.44</v>
      </c>
      <c r="B23" s="10">
        <v>1.45</v>
      </c>
      <c r="C23" s="9">
        <v>5.2999999999999999E-2</v>
      </c>
      <c r="E23" s="10"/>
    </row>
    <row r="24" spans="1:5" x14ac:dyDescent="0.25">
      <c r="A24" s="10">
        <v>1.45</v>
      </c>
      <c r="B24" s="10">
        <v>1.46</v>
      </c>
      <c r="C24" s="9">
        <v>5.3999999999999999E-2</v>
      </c>
      <c r="E24" s="10"/>
    </row>
    <row r="25" spans="1:5" x14ac:dyDescent="0.25">
      <c r="A25" s="10">
        <v>1.46</v>
      </c>
      <c r="B25" s="10">
        <v>1.47</v>
      </c>
      <c r="C25" s="9">
        <v>5.5E-2</v>
      </c>
      <c r="E25" s="10"/>
    </row>
    <row r="26" spans="1:5" x14ac:dyDescent="0.25">
      <c r="A26" s="10">
        <v>1.47</v>
      </c>
      <c r="B26" s="10">
        <v>1.48</v>
      </c>
      <c r="C26" s="9">
        <v>5.6000000000000001E-2</v>
      </c>
      <c r="E26" s="10"/>
    </row>
    <row r="27" spans="1:5" x14ac:dyDescent="0.25">
      <c r="A27" s="10">
        <v>1.48</v>
      </c>
      <c r="B27" s="10">
        <v>1.49</v>
      </c>
      <c r="C27" s="9">
        <v>5.7000000000000002E-2</v>
      </c>
      <c r="E27" s="10"/>
    </row>
    <row r="28" spans="1:5" x14ac:dyDescent="0.25">
      <c r="A28" s="10">
        <v>1.49</v>
      </c>
      <c r="B28" s="10">
        <v>1.5</v>
      </c>
      <c r="C28" s="9">
        <v>5.8000000000000003E-2</v>
      </c>
      <c r="E28" s="10"/>
    </row>
    <row r="29" spans="1:5" x14ac:dyDescent="0.25">
      <c r="A29" s="10">
        <v>1.5</v>
      </c>
      <c r="B29" s="10">
        <v>1.51</v>
      </c>
      <c r="C29" s="9">
        <v>5.8999999999999997E-2</v>
      </c>
      <c r="E29" s="10"/>
    </row>
    <row r="30" spans="1:5" x14ac:dyDescent="0.25">
      <c r="A30" s="10">
        <v>1.51</v>
      </c>
      <c r="B30" s="10">
        <v>1.52</v>
      </c>
      <c r="C30" s="9">
        <v>0.06</v>
      </c>
      <c r="E30" s="10"/>
    </row>
    <row r="31" spans="1:5" x14ac:dyDescent="0.25">
      <c r="A31" s="10">
        <v>1.52</v>
      </c>
      <c r="B31" s="10">
        <v>1.53</v>
      </c>
      <c r="C31" s="9">
        <v>6.0999999999999999E-2</v>
      </c>
      <c r="E31" s="10"/>
    </row>
    <row r="32" spans="1:5" x14ac:dyDescent="0.25">
      <c r="A32" s="10">
        <v>1.53</v>
      </c>
      <c r="B32" s="10">
        <v>1.54</v>
      </c>
      <c r="C32" s="9">
        <v>6.2E-2</v>
      </c>
      <c r="E32" s="10"/>
    </row>
    <row r="33" spans="1:5" x14ac:dyDescent="0.25">
      <c r="A33" s="10">
        <v>1.54</v>
      </c>
      <c r="B33" s="10">
        <v>1.55</v>
      </c>
      <c r="C33" s="9">
        <v>6.3E-2</v>
      </c>
      <c r="E33" s="10"/>
    </row>
    <row r="34" spans="1:5" x14ac:dyDescent="0.25">
      <c r="A34" s="10">
        <v>1.55</v>
      </c>
      <c r="B34" s="10">
        <v>1.56</v>
      </c>
      <c r="C34" s="9">
        <v>6.4000000000000001E-2</v>
      </c>
      <c r="E34" s="10"/>
    </row>
    <row r="35" spans="1:5" x14ac:dyDescent="0.25">
      <c r="A35" s="10">
        <v>1.56</v>
      </c>
      <c r="B35" s="10">
        <v>1.57</v>
      </c>
      <c r="C35" s="9">
        <v>6.5000000000000002E-2</v>
      </c>
      <c r="E35" s="10"/>
    </row>
    <row r="36" spans="1:5" x14ac:dyDescent="0.25">
      <c r="A36" s="10">
        <v>1.57</v>
      </c>
      <c r="B36" s="10">
        <v>1.58</v>
      </c>
      <c r="C36" s="9">
        <v>6.6000000000000003E-2</v>
      </c>
      <c r="E36" s="10"/>
    </row>
    <row r="37" spans="1:5" x14ac:dyDescent="0.25">
      <c r="A37" s="10">
        <v>1.58</v>
      </c>
      <c r="B37" s="10">
        <v>1.59</v>
      </c>
      <c r="C37" s="9">
        <v>6.7000000000000004E-2</v>
      </c>
      <c r="E37" s="10"/>
    </row>
    <row r="38" spans="1:5" x14ac:dyDescent="0.25">
      <c r="A38" s="10">
        <v>1.59</v>
      </c>
      <c r="B38" s="10">
        <v>1.6</v>
      </c>
      <c r="C38" s="9">
        <v>6.8000000000000005E-2</v>
      </c>
      <c r="E38" s="10"/>
    </row>
    <row r="39" spans="1:5" x14ac:dyDescent="0.25">
      <c r="A39" s="10">
        <v>1.6</v>
      </c>
      <c r="B39" s="10">
        <v>1.61</v>
      </c>
      <c r="C39" s="9">
        <v>6.9000000000000006E-2</v>
      </c>
      <c r="E39" s="10"/>
    </row>
    <row r="40" spans="1:5" x14ac:dyDescent="0.25">
      <c r="A40" s="10">
        <v>1.61</v>
      </c>
      <c r="B40" s="10">
        <v>1.62</v>
      </c>
      <c r="C40" s="9">
        <v>7.0000000000000007E-2</v>
      </c>
      <c r="E40" s="10"/>
    </row>
    <row r="41" spans="1:5" x14ac:dyDescent="0.25">
      <c r="A41" s="10">
        <v>1.62</v>
      </c>
      <c r="B41" s="10">
        <v>1.63</v>
      </c>
      <c r="C41" s="9">
        <v>7.0999999999999994E-2</v>
      </c>
      <c r="E41" s="10"/>
    </row>
    <row r="42" spans="1:5" x14ac:dyDescent="0.25">
      <c r="A42" s="10">
        <v>1.63</v>
      </c>
      <c r="B42" s="10">
        <v>1.64</v>
      </c>
      <c r="C42" s="9">
        <v>7.1999999999999995E-2</v>
      </c>
      <c r="E42" s="10"/>
    </row>
    <row r="43" spans="1:5" x14ac:dyDescent="0.25">
      <c r="A43" s="10">
        <v>1.64</v>
      </c>
      <c r="B43" s="10">
        <v>1.65</v>
      </c>
      <c r="C43" s="9">
        <v>7.2999999999999995E-2</v>
      </c>
      <c r="E43" s="10"/>
    </row>
    <row r="44" spans="1:5" x14ac:dyDescent="0.25">
      <c r="A44" s="10">
        <v>1.65</v>
      </c>
      <c r="B44" s="10">
        <v>1.66</v>
      </c>
      <c r="C44" s="9">
        <v>7.3999999999999996E-2</v>
      </c>
      <c r="E44" s="10"/>
    </row>
    <row r="45" spans="1:5" x14ac:dyDescent="0.25">
      <c r="A45" s="10">
        <v>1.66</v>
      </c>
      <c r="B45" s="10">
        <v>1.67</v>
      </c>
      <c r="C45" s="9">
        <v>7.4999999999999997E-2</v>
      </c>
      <c r="E45" s="10"/>
    </row>
    <row r="46" spans="1:5" x14ac:dyDescent="0.25">
      <c r="A46" s="10">
        <v>1.67</v>
      </c>
      <c r="B46" s="10">
        <v>1.68</v>
      </c>
      <c r="C46" s="9">
        <v>7.5999999999999998E-2</v>
      </c>
      <c r="E46" s="10"/>
    </row>
    <row r="47" spans="1:5" x14ac:dyDescent="0.25">
      <c r="A47" s="10">
        <v>1.68</v>
      </c>
      <c r="B47" s="10">
        <v>1.69</v>
      </c>
      <c r="C47" s="9">
        <v>7.6999999999999999E-2</v>
      </c>
      <c r="E47" s="10"/>
    </row>
    <row r="48" spans="1:5" x14ac:dyDescent="0.25">
      <c r="A48" s="10">
        <v>1.69</v>
      </c>
      <c r="B48" s="10">
        <v>1.7</v>
      </c>
      <c r="C48" s="9">
        <v>7.8E-2</v>
      </c>
      <c r="E48" s="10"/>
    </row>
    <row r="49" spans="1:5" x14ac:dyDescent="0.25">
      <c r="A49" s="10">
        <v>1.7</v>
      </c>
      <c r="B49" s="10">
        <v>1.71</v>
      </c>
      <c r="C49" s="9">
        <v>7.9000000000000001E-2</v>
      </c>
      <c r="E49" s="10"/>
    </row>
    <row r="50" spans="1:5" x14ac:dyDescent="0.25">
      <c r="A50" s="10">
        <v>1.71</v>
      </c>
      <c r="B50" s="10">
        <v>1.72</v>
      </c>
      <c r="C50" s="9">
        <v>0.08</v>
      </c>
      <c r="E50" s="10"/>
    </row>
    <row r="51" spans="1:5" x14ac:dyDescent="0.25">
      <c r="A51" s="10">
        <v>1.72</v>
      </c>
      <c r="B51" s="10">
        <v>1.73</v>
      </c>
      <c r="C51" s="9">
        <v>8.1000000000000003E-2</v>
      </c>
      <c r="E51" s="10"/>
    </row>
    <row r="52" spans="1:5" x14ac:dyDescent="0.25">
      <c r="A52" s="10">
        <v>1.73</v>
      </c>
      <c r="B52" s="10">
        <v>1.74</v>
      </c>
      <c r="C52" s="9">
        <v>8.2000000000000003E-2</v>
      </c>
      <c r="E52" s="10"/>
    </row>
    <row r="53" spans="1:5" x14ac:dyDescent="0.25">
      <c r="A53" s="10">
        <v>1.74</v>
      </c>
      <c r="B53" s="10">
        <v>1.75</v>
      </c>
      <c r="C53" s="9">
        <v>8.3000000000000004E-2</v>
      </c>
      <c r="E53" s="10"/>
    </row>
    <row r="54" spans="1:5" x14ac:dyDescent="0.25">
      <c r="A54" s="10">
        <v>1.75</v>
      </c>
      <c r="B54" s="10">
        <v>1.76</v>
      </c>
      <c r="C54" s="9">
        <v>8.4000000000000005E-2</v>
      </c>
      <c r="E54" s="10"/>
    </row>
    <row r="55" spans="1:5" x14ac:dyDescent="0.25">
      <c r="A55" s="10">
        <v>1.76</v>
      </c>
      <c r="B55" s="10">
        <v>1.77</v>
      </c>
      <c r="C55" s="9">
        <v>8.5000000000000006E-2</v>
      </c>
      <c r="E55" s="10"/>
    </row>
    <row r="56" spans="1:5" x14ac:dyDescent="0.25">
      <c r="A56" s="10">
        <v>1.77</v>
      </c>
      <c r="B56" s="10">
        <v>1.78</v>
      </c>
      <c r="C56" s="9">
        <v>8.5999999999999993E-2</v>
      </c>
      <c r="E56" s="10"/>
    </row>
    <row r="57" spans="1:5" x14ac:dyDescent="0.25">
      <c r="A57" s="10">
        <v>1.78</v>
      </c>
      <c r="B57" s="10">
        <v>1.79</v>
      </c>
      <c r="C57" s="9">
        <v>8.6999999999999994E-2</v>
      </c>
      <c r="E57" s="10"/>
    </row>
    <row r="58" spans="1:5" x14ac:dyDescent="0.25">
      <c r="A58" s="10">
        <v>1.79</v>
      </c>
      <c r="B58" s="10">
        <v>1.8</v>
      </c>
      <c r="C58" s="9">
        <v>8.7999999999999995E-2</v>
      </c>
      <c r="E58" s="10"/>
    </row>
    <row r="59" spans="1:5" x14ac:dyDescent="0.25">
      <c r="A59" s="10">
        <v>1.8</v>
      </c>
      <c r="B59" s="10">
        <v>1.81</v>
      </c>
      <c r="C59" s="9">
        <v>8.8999999999999996E-2</v>
      </c>
      <c r="E59" s="10"/>
    </row>
    <row r="60" spans="1:5" x14ac:dyDescent="0.25">
      <c r="A60" s="10">
        <v>1.81</v>
      </c>
      <c r="B60" s="10">
        <v>1.82</v>
      </c>
      <c r="C60" s="9">
        <v>0.09</v>
      </c>
      <c r="E60" s="10"/>
    </row>
    <row r="61" spans="1:5" x14ac:dyDescent="0.25">
      <c r="A61" s="10">
        <v>1.82</v>
      </c>
      <c r="B61" s="10">
        <v>1.83</v>
      </c>
      <c r="C61" s="9">
        <v>9.0999999999999998E-2</v>
      </c>
      <c r="E61" s="10"/>
    </row>
    <row r="62" spans="1:5" x14ac:dyDescent="0.25">
      <c r="A62" s="10">
        <v>1.83</v>
      </c>
      <c r="B62" s="10">
        <v>1.84</v>
      </c>
      <c r="C62" s="9">
        <v>9.1999999999999998E-2</v>
      </c>
      <c r="E62" s="10"/>
    </row>
    <row r="63" spans="1:5" x14ac:dyDescent="0.25">
      <c r="A63" s="10">
        <v>1.84</v>
      </c>
      <c r="B63" s="10">
        <v>1.85</v>
      </c>
      <c r="C63" s="9">
        <v>9.2999999999999999E-2</v>
      </c>
      <c r="E63" s="10"/>
    </row>
    <row r="64" spans="1:5" x14ac:dyDescent="0.25">
      <c r="A64" s="10">
        <v>1.85</v>
      </c>
      <c r="B64" s="10">
        <v>1.86</v>
      </c>
      <c r="C64" s="9">
        <v>9.4E-2</v>
      </c>
      <c r="E64" s="10"/>
    </row>
    <row r="65" spans="1:5" x14ac:dyDescent="0.25">
      <c r="A65" s="10">
        <v>1.86</v>
      </c>
      <c r="B65" s="10">
        <v>1.87</v>
      </c>
      <c r="C65" s="9">
        <v>9.5000000000000001E-2</v>
      </c>
      <c r="E65" s="10"/>
    </row>
    <row r="66" spans="1:5" x14ac:dyDescent="0.25">
      <c r="A66" s="10">
        <v>1.87</v>
      </c>
      <c r="B66" s="10">
        <v>1.88</v>
      </c>
      <c r="C66" s="9">
        <v>9.6000000000000002E-2</v>
      </c>
      <c r="E66" s="10"/>
    </row>
    <row r="67" spans="1:5" x14ac:dyDescent="0.25">
      <c r="A67" s="10">
        <v>1.88</v>
      </c>
      <c r="B67" s="10">
        <v>1.89</v>
      </c>
      <c r="C67" s="9">
        <v>9.7000000000000003E-2</v>
      </c>
      <c r="E67" s="10"/>
    </row>
    <row r="68" spans="1:5" x14ac:dyDescent="0.25">
      <c r="A68" s="10">
        <v>1.89</v>
      </c>
      <c r="B68" s="10">
        <v>1.9</v>
      </c>
      <c r="C68" s="9">
        <v>9.8000000000000004E-2</v>
      </c>
      <c r="E68" s="10"/>
    </row>
    <row r="69" spans="1:5" x14ac:dyDescent="0.25">
      <c r="A69" s="10">
        <v>1.9</v>
      </c>
      <c r="B69" s="10">
        <v>1.91</v>
      </c>
      <c r="C69" s="9">
        <v>9.9000000000000005E-2</v>
      </c>
      <c r="E69" s="10"/>
    </row>
    <row r="70" spans="1:5" x14ac:dyDescent="0.25">
      <c r="A70" s="10">
        <v>1.91</v>
      </c>
      <c r="B70" s="10">
        <v>1.92</v>
      </c>
      <c r="C70" s="9">
        <v>0.1</v>
      </c>
      <c r="E70" s="10"/>
    </row>
    <row r="71" spans="1:5" x14ac:dyDescent="0.25">
      <c r="A71" s="10">
        <v>1.92</v>
      </c>
      <c r="B71" s="10">
        <v>1.93</v>
      </c>
      <c r="C71" s="9">
        <v>0.10100000000000001</v>
      </c>
      <c r="E71" s="10"/>
    </row>
    <row r="72" spans="1:5" x14ac:dyDescent="0.25">
      <c r="A72" s="10">
        <v>1.93</v>
      </c>
      <c r="B72" s="10">
        <v>1.94</v>
      </c>
      <c r="C72" s="9">
        <v>0.10199999999999999</v>
      </c>
      <c r="E72" s="10"/>
    </row>
    <row r="73" spans="1:5" x14ac:dyDescent="0.25">
      <c r="A73" s="10">
        <v>1.94</v>
      </c>
      <c r="B73" s="10">
        <v>1.9500000000000099</v>
      </c>
      <c r="C73" s="9">
        <v>0.10299999999999999</v>
      </c>
      <c r="E73" s="10"/>
    </row>
    <row r="74" spans="1:5" x14ac:dyDescent="0.25">
      <c r="A74" s="10">
        <v>1.9500000000000099</v>
      </c>
      <c r="B74" s="10">
        <v>1.96000000000001</v>
      </c>
      <c r="C74" s="9">
        <v>0.104</v>
      </c>
      <c r="E74" s="10"/>
    </row>
    <row r="75" spans="1:5" x14ac:dyDescent="0.25">
      <c r="A75" s="10">
        <v>1.96000000000001</v>
      </c>
      <c r="B75" s="10">
        <v>1.97000000000001</v>
      </c>
      <c r="C75" s="9">
        <v>0.105</v>
      </c>
      <c r="E75" s="10"/>
    </row>
    <row r="76" spans="1:5" x14ac:dyDescent="0.25">
      <c r="A76" s="10">
        <v>1.97000000000001</v>
      </c>
      <c r="B76" s="10">
        <v>1.98000000000001</v>
      </c>
      <c r="C76" s="9">
        <v>0.106</v>
      </c>
      <c r="E76" s="10"/>
    </row>
    <row r="77" spans="1:5" x14ac:dyDescent="0.25">
      <c r="A77" s="10">
        <v>1.98000000000001</v>
      </c>
      <c r="B77" s="10">
        <v>1.99000000000001</v>
      </c>
      <c r="C77" s="9">
        <v>0.107</v>
      </c>
      <c r="E77" s="10"/>
    </row>
    <row r="78" spans="1:5" x14ac:dyDescent="0.25">
      <c r="A78" s="10">
        <v>1.99000000000001</v>
      </c>
      <c r="B78" s="10">
        <v>2.0000000000000102</v>
      </c>
      <c r="C78" s="9">
        <v>0.108</v>
      </c>
      <c r="E78" s="10"/>
    </row>
    <row r="79" spans="1:5" x14ac:dyDescent="0.25">
      <c r="A79" s="10">
        <v>2.0000000000000102</v>
      </c>
      <c r="B79" s="10">
        <v>2.01000000000001</v>
      </c>
      <c r="C79" s="9">
        <v>0.109</v>
      </c>
      <c r="E79" s="10"/>
    </row>
    <row r="80" spans="1:5" x14ac:dyDescent="0.25">
      <c r="A80" s="10">
        <v>2.01000000000001</v>
      </c>
      <c r="B80" s="10">
        <v>2.0200000000000098</v>
      </c>
      <c r="C80" s="9">
        <v>0.11</v>
      </c>
      <c r="E80" s="10"/>
    </row>
    <row r="81" spans="1:5" x14ac:dyDescent="0.25">
      <c r="A81" s="10">
        <v>2.0200000000000098</v>
      </c>
      <c r="B81" s="10">
        <v>2.03000000000001</v>
      </c>
      <c r="C81" s="9">
        <v>0.111</v>
      </c>
      <c r="E81" s="10"/>
    </row>
    <row r="82" spans="1:5" x14ac:dyDescent="0.25">
      <c r="A82" s="10">
        <v>2.03000000000001</v>
      </c>
      <c r="B82" s="10">
        <v>2.04</v>
      </c>
      <c r="C82" s="9">
        <v>0.112</v>
      </c>
      <c r="E82" s="10"/>
    </row>
    <row r="83" spans="1:5" x14ac:dyDescent="0.25">
      <c r="A83" s="10">
        <v>2.04</v>
      </c>
      <c r="B83" s="10">
        <v>2.05000000000001</v>
      </c>
      <c r="C83" s="9">
        <v>0.113</v>
      </c>
      <c r="E83" s="10"/>
    </row>
    <row r="84" spans="1:5" x14ac:dyDescent="0.25">
      <c r="A84" s="10">
        <v>2.05000000000001</v>
      </c>
      <c r="B84" s="10">
        <v>2.06</v>
      </c>
      <c r="C84" s="9">
        <v>0.114</v>
      </c>
      <c r="E84" s="10"/>
    </row>
    <row r="85" spans="1:5" x14ac:dyDescent="0.25">
      <c r="A85" s="10">
        <v>2.06</v>
      </c>
      <c r="B85" s="10">
        <v>2.0700000000000101</v>
      </c>
      <c r="C85" s="9">
        <v>0.115</v>
      </c>
      <c r="E85" s="10"/>
    </row>
    <row r="86" spans="1:5" x14ac:dyDescent="0.25">
      <c r="A86" s="10">
        <v>2.0700000000000101</v>
      </c>
      <c r="B86" s="10">
        <v>2.08</v>
      </c>
      <c r="C86" s="9">
        <v>0.11600000000000001</v>
      </c>
      <c r="E86" s="10"/>
    </row>
    <row r="87" spans="1:5" x14ac:dyDescent="0.25">
      <c r="A87" s="10">
        <v>2.08</v>
      </c>
      <c r="B87" s="10">
        <v>2.09</v>
      </c>
      <c r="C87" s="9">
        <v>0.11700000000000001</v>
      </c>
      <c r="E87" s="10"/>
    </row>
    <row r="88" spans="1:5" x14ac:dyDescent="0.25">
      <c r="A88" s="10">
        <v>2.09</v>
      </c>
      <c r="B88" s="10">
        <v>2.1</v>
      </c>
      <c r="C88" s="9">
        <v>0.11799999999999999</v>
      </c>
      <c r="E88" s="10"/>
    </row>
    <row r="89" spans="1:5" x14ac:dyDescent="0.25">
      <c r="A89" s="10">
        <v>2.1</v>
      </c>
      <c r="B89" s="10">
        <v>2.11</v>
      </c>
      <c r="C89" s="9">
        <v>0.11899999999999999</v>
      </c>
      <c r="E89" s="10"/>
    </row>
    <row r="90" spans="1:5" x14ac:dyDescent="0.25">
      <c r="A90" s="10">
        <v>2.11</v>
      </c>
      <c r="B90" s="10">
        <v>2.12</v>
      </c>
      <c r="C90" s="9">
        <v>0.12</v>
      </c>
      <c r="E90" s="10"/>
    </row>
    <row r="91" spans="1:5" x14ac:dyDescent="0.25">
      <c r="A91" s="10">
        <v>2.12</v>
      </c>
      <c r="B91" s="10">
        <v>2.13</v>
      </c>
      <c r="C91" s="9">
        <v>0.121</v>
      </c>
      <c r="E91" s="10"/>
    </row>
    <row r="92" spans="1:5" x14ac:dyDescent="0.25">
      <c r="A92" s="10">
        <v>2.13</v>
      </c>
      <c r="B92" s="10">
        <v>2.14</v>
      </c>
      <c r="C92" s="9">
        <v>0.122</v>
      </c>
      <c r="E92" s="10"/>
    </row>
    <row r="93" spans="1:5" x14ac:dyDescent="0.25">
      <c r="A93" s="10">
        <v>2.14</v>
      </c>
      <c r="B93" s="10">
        <v>2.15</v>
      </c>
      <c r="C93" s="9">
        <v>0.123</v>
      </c>
      <c r="E93" s="10"/>
    </row>
    <row r="94" spans="1:5" x14ac:dyDescent="0.25">
      <c r="A94" s="10">
        <v>2.15</v>
      </c>
      <c r="B94" s="10">
        <v>2.16</v>
      </c>
      <c r="C94" s="9">
        <v>0.124</v>
      </c>
      <c r="E94" s="10"/>
    </row>
    <row r="95" spans="1:5" x14ac:dyDescent="0.25">
      <c r="A95" s="10">
        <v>2.16</v>
      </c>
      <c r="B95" s="10">
        <v>2.17</v>
      </c>
      <c r="C95" s="9">
        <v>0.125</v>
      </c>
      <c r="E95" s="10"/>
    </row>
    <row r="96" spans="1:5" x14ac:dyDescent="0.25">
      <c r="A96" s="10">
        <v>2.17</v>
      </c>
      <c r="B96" s="10">
        <v>2.1800000000000002</v>
      </c>
      <c r="C96" s="9">
        <v>0.126</v>
      </c>
      <c r="E96" s="10"/>
    </row>
    <row r="97" spans="1:5" x14ac:dyDescent="0.25">
      <c r="A97" s="10">
        <v>2.1800000000000002</v>
      </c>
      <c r="B97" s="10">
        <v>2.19</v>
      </c>
      <c r="C97" s="9">
        <v>0.127</v>
      </c>
      <c r="E97" s="10"/>
    </row>
    <row r="98" spans="1:5" x14ac:dyDescent="0.25">
      <c r="A98" s="10">
        <v>2.19</v>
      </c>
      <c r="B98" s="10">
        <v>2.2000000000000002</v>
      </c>
      <c r="C98" s="9">
        <v>0.128</v>
      </c>
      <c r="E98" s="10"/>
    </row>
    <row r="99" spans="1:5" x14ac:dyDescent="0.25">
      <c r="A99" s="10">
        <v>2.2000000000000002</v>
      </c>
      <c r="B99" s="10">
        <v>2.21</v>
      </c>
      <c r="C99" s="9">
        <v>0.129</v>
      </c>
      <c r="E99" s="10"/>
    </row>
    <row r="100" spans="1:5" x14ac:dyDescent="0.25">
      <c r="A100" s="10">
        <v>2.21</v>
      </c>
      <c r="B100" s="10">
        <v>2.2200000000000002</v>
      </c>
      <c r="C100" s="9">
        <v>0.13</v>
      </c>
      <c r="E100" s="10"/>
    </row>
    <row r="101" spans="1:5" x14ac:dyDescent="0.25">
      <c r="A101" s="10">
        <v>2.2200000000000002</v>
      </c>
      <c r="B101" s="10">
        <v>2.23</v>
      </c>
      <c r="C101" s="9">
        <v>0.13100000000000001</v>
      </c>
      <c r="E101" s="10"/>
    </row>
    <row r="102" spans="1:5" x14ac:dyDescent="0.25">
      <c r="A102" s="10">
        <v>2.23</v>
      </c>
      <c r="B102" s="10">
        <v>2.2400000000000002</v>
      </c>
      <c r="C102" s="9">
        <v>0.13200000000000001</v>
      </c>
      <c r="E102" s="10"/>
    </row>
    <row r="103" spans="1:5" x14ac:dyDescent="0.25">
      <c r="A103" s="10">
        <v>2.2400000000000002</v>
      </c>
      <c r="B103" s="10">
        <v>2.25</v>
      </c>
      <c r="C103" s="9">
        <v>0.13300000000000001</v>
      </c>
      <c r="E103" s="10"/>
    </row>
    <row r="104" spans="1:5" x14ac:dyDescent="0.25">
      <c r="A104" s="10">
        <v>2.25</v>
      </c>
      <c r="B104" s="10">
        <v>2.2599999999999998</v>
      </c>
      <c r="C104" s="9">
        <v>0.13400000000000001</v>
      </c>
      <c r="E104" s="10"/>
    </row>
    <row r="105" spans="1:5" x14ac:dyDescent="0.25">
      <c r="A105" s="10">
        <v>2.2599999999999998</v>
      </c>
      <c r="B105" s="10">
        <v>2.27</v>
      </c>
      <c r="C105" s="9">
        <v>0.13500000000000001</v>
      </c>
      <c r="E105" s="10"/>
    </row>
    <row r="106" spans="1:5" x14ac:dyDescent="0.25">
      <c r="A106" s="10">
        <v>2.27</v>
      </c>
      <c r="B106" s="10">
        <v>2.2799999999999998</v>
      </c>
      <c r="C106" s="9">
        <v>0.13600000000000001</v>
      </c>
      <c r="E106" s="10"/>
    </row>
    <row r="107" spans="1:5" x14ac:dyDescent="0.25">
      <c r="A107" s="10">
        <v>2.2799999999999998</v>
      </c>
      <c r="B107" s="10">
        <v>2.29</v>
      </c>
      <c r="C107" s="9">
        <v>0.13700000000000001</v>
      </c>
      <c r="E107" s="10"/>
    </row>
    <row r="108" spans="1:5" x14ac:dyDescent="0.25">
      <c r="A108" s="10">
        <v>2.29</v>
      </c>
      <c r="B108" s="10">
        <v>2.2999999999999998</v>
      </c>
      <c r="C108" s="9">
        <v>0.13800000000000001</v>
      </c>
      <c r="E108" s="10"/>
    </row>
    <row r="109" spans="1:5" x14ac:dyDescent="0.25">
      <c r="A109" s="10">
        <v>2.2999999999999998</v>
      </c>
      <c r="B109" s="10">
        <v>2.3099999999998402</v>
      </c>
      <c r="C109" s="9">
        <v>0.13900000000000001</v>
      </c>
      <c r="E109" s="10"/>
    </row>
    <row r="110" spans="1:5" x14ac:dyDescent="0.25">
      <c r="A110" s="10">
        <v>2.3099999999998402</v>
      </c>
      <c r="B110" s="10">
        <v>2.3199999999998502</v>
      </c>
      <c r="C110" s="9">
        <v>0.14000000000000001</v>
      </c>
      <c r="E110" s="10"/>
    </row>
    <row r="111" spans="1:5" x14ac:dyDescent="0.25">
      <c r="A111" s="10">
        <v>2.3199999999998502</v>
      </c>
      <c r="B111" s="10">
        <v>2.3299999999998602</v>
      </c>
      <c r="C111" s="9">
        <v>0.14099999999999999</v>
      </c>
      <c r="E111" s="10"/>
    </row>
    <row r="112" spans="1:5" x14ac:dyDescent="0.25">
      <c r="A112" s="10">
        <v>2.3299999999998602</v>
      </c>
      <c r="B112" s="10">
        <v>2.3399999999998702</v>
      </c>
      <c r="C112" s="9">
        <v>0.14199999999999999</v>
      </c>
      <c r="E112" s="10"/>
    </row>
    <row r="113" spans="1:5" x14ac:dyDescent="0.25">
      <c r="A113" s="10">
        <v>2.3399999999998702</v>
      </c>
      <c r="B113" s="10">
        <v>2.3499999999998802</v>
      </c>
      <c r="C113" s="9">
        <v>0.14299999999999999</v>
      </c>
      <c r="E113" s="10"/>
    </row>
    <row r="114" spans="1:5" x14ac:dyDescent="0.25">
      <c r="A114" s="10">
        <v>2.3499999999998802</v>
      </c>
      <c r="B114" s="10">
        <v>2.3599999999998902</v>
      </c>
      <c r="C114" s="9">
        <v>0.14399999999999999</v>
      </c>
      <c r="E114" s="10"/>
    </row>
    <row r="115" spans="1:5" x14ac:dyDescent="0.25">
      <c r="A115" s="10">
        <v>2.3599999999998902</v>
      </c>
      <c r="B115" s="10">
        <v>2.3699999999999002</v>
      </c>
      <c r="C115" s="9">
        <v>0.14499999999999999</v>
      </c>
      <c r="E115" s="10"/>
    </row>
    <row r="116" spans="1:5" x14ac:dyDescent="0.25">
      <c r="A116" s="10">
        <v>2.3699999999999002</v>
      </c>
      <c r="B116" s="10">
        <v>2.3799999999999102</v>
      </c>
      <c r="C116" s="9">
        <v>0.14599999999999999</v>
      </c>
      <c r="E116" s="10"/>
    </row>
    <row r="117" spans="1:5" x14ac:dyDescent="0.25">
      <c r="A117" s="10">
        <v>2.3799999999999102</v>
      </c>
      <c r="B117" s="10">
        <v>2.3899999999999202</v>
      </c>
      <c r="C117" s="9">
        <v>0.14699999999999999</v>
      </c>
      <c r="E117" s="10"/>
    </row>
    <row r="118" spans="1:5" x14ac:dyDescent="0.25">
      <c r="A118" s="10">
        <v>2.3899999999999202</v>
      </c>
      <c r="B118" s="10">
        <v>2.3999999999999302</v>
      </c>
      <c r="C118" s="9">
        <v>0.14799999999999999</v>
      </c>
      <c r="E118" s="10"/>
    </row>
    <row r="119" spans="1:5" x14ac:dyDescent="0.25">
      <c r="A119" s="10">
        <v>2.3999999999999302</v>
      </c>
      <c r="B119" s="10">
        <v>2.4099999999999402</v>
      </c>
      <c r="C119" s="9">
        <v>0.14899999999999999</v>
      </c>
      <c r="E119" s="10"/>
    </row>
    <row r="120" spans="1:5" x14ac:dyDescent="0.25">
      <c r="A120" s="10">
        <v>2.4099999999999402</v>
      </c>
      <c r="B120" s="10">
        <v>2.4199999999999502</v>
      </c>
      <c r="C120" s="9">
        <v>0.15</v>
      </c>
      <c r="E120" s="10"/>
    </row>
    <row r="121" spans="1:5" x14ac:dyDescent="0.25">
      <c r="A121" s="10">
        <v>2.4199999999999502</v>
      </c>
      <c r="B121" s="10">
        <v>2.4299999999999602</v>
      </c>
      <c r="C121" s="9">
        <v>0.151</v>
      </c>
      <c r="E121" s="10"/>
    </row>
    <row r="122" spans="1:5" x14ac:dyDescent="0.25">
      <c r="A122" s="10">
        <v>2.4299999999999602</v>
      </c>
      <c r="B122" s="10">
        <v>2.4399999999999702</v>
      </c>
      <c r="C122" s="9">
        <v>0.152</v>
      </c>
      <c r="E122" s="10"/>
    </row>
    <row r="123" spans="1:5" x14ac:dyDescent="0.25">
      <c r="A123" s="10">
        <v>2.4399999999999702</v>
      </c>
      <c r="B123" s="10">
        <v>2.4499999999999802</v>
      </c>
      <c r="C123" s="9">
        <v>0.153</v>
      </c>
      <c r="E123" s="10"/>
    </row>
    <row r="124" spans="1:5" x14ac:dyDescent="0.25">
      <c r="A124" s="10">
        <v>2.4499999999999802</v>
      </c>
      <c r="B124" s="10">
        <v>2.4599999999999902</v>
      </c>
      <c r="C124" s="9">
        <v>0.154</v>
      </c>
      <c r="E124" s="10"/>
    </row>
    <row r="125" spans="1:5" x14ac:dyDescent="0.25">
      <c r="A125" s="10">
        <v>2.4599999999999902</v>
      </c>
      <c r="B125" s="10">
        <v>2.4700000000000002</v>
      </c>
      <c r="C125" s="9">
        <v>0.155</v>
      </c>
      <c r="E125" s="10"/>
    </row>
    <row r="126" spans="1:5" x14ac:dyDescent="0.25">
      <c r="A126" s="10">
        <v>2.4700000000000002</v>
      </c>
      <c r="B126" s="10">
        <v>2.4800000000000102</v>
      </c>
      <c r="C126" s="9">
        <v>0.156</v>
      </c>
      <c r="E126" s="10"/>
    </row>
    <row r="127" spans="1:5" x14ac:dyDescent="0.25">
      <c r="A127" s="10">
        <v>2.4800000000000102</v>
      </c>
      <c r="B127" s="10">
        <v>2.4900000000000202</v>
      </c>
      <c r="C127" s="9">
        <v>0.157</v>
      </c>
      <c r="E127" s="10"/>
    </row>
    <row r="128" spans="1:5" x14ac:dyDescent="0.25">
      <c r="A128" s="10">
        <v>2.4900000000000202</v>
      </c>
      <c r="B128" s="10">
        <v>2.5000000000000302</v>
      </c>
      <c r="C128" s="9">
        <v>0.158</v>
      </c>
      <c r="E128" s="10"/>
    </row>
    <row r="129" spans="1:5" x14ac:dyDescent="0.25">
      <c r="A129" s="10">
        <v>2.5000000000000302</v>
      </c>
      <c r="B129" s="10">
        <v>2.5100000000000402</v>
      </c>
      <c r="C129" s="9">
        <v>0.159</v>
      </c>
      <c r="E129" s="10"/>
    </row>
    <row r="130" spans="1:5" x14ac:dyDescent="0.25">
      <c r="A130" s="10">
        <v>2.5100000000000402</v>
      </c>
      <c r="B130" s="10">
        <v>2.5200000000000502</v>
      </c>
      <c r="C130" s="9">
        <v>0.16</v>
      </c>
      <c r="E130" s="10"/>
    </row>
    <row r="131" spans="1:5" x14ac:dyDescent="0.25">
      <c r="A131" s="10">
        <v>2.5200000000000502</v>
      </c>
      <c r="B131" s="10">
        <v>2.5300000000000602</v>
      </c>
      <c r="C131" s="9">
        <v>0.161</v>
      </c>
      <c r="E131" s="10"/>
    </row>
    <row r="132" spans="1:5" x14ac:dyDescent="0.25">
      <c r="A132" s="10">
        <v>2.5300000000000602</v>
      </c>
      <c r="B132" s="10">
        <v>2.5400000000000702</v>
      </c>
      <c r="C132" s="9">
        <v>0.16200000000000001</v>
      </c>
      <c r="E132" s="10"/>
    </row>
    <row r="133" spans="1:5" x14ac:dyDescent="0.25">
      <c r="A133" s="10">
        <v>2.5400000000000702</v>
      </c>
      <c r="B133" s="10">
        <v>2.5500000000000802</v>
      </c>
      <c r="C133" s="9">
        <v>0.16300000000000001</v>
      </c>
      <c r="E133" s="10"/>
    </row>
    <row r="134" spans="1:5" x14ac:dyDescent="0.25">
      <c r="A134" s="10">
        <v>2.5500000000000802</v>
      </c>
      <c r="B134" s="10">
        <v>2.5600000000000902</v>
      </c>
      <c r="C134" s="9">
        <v>0.16400000000000001</v>
      </c>
      <c r="E134" s="10"/>
    </row>
    <row r="135" spans="1:5" x14ac:dyDescent="0.25">
      <c r="A135" s="10">
        <v>2.5600000000000902</v>
      </c>
      <c r="B135" s="10">
        <v>2.5700000000001002</v>
      </c>
      <c r="C135" s="9">
        <v>0.16500000000000001</v>
      </c>
      <c r="E135" s="10"/>
    </row>
    <row r="136" spans="1:5" x14ac:dyDescent="0.25">
      <c r="A136" s="10">
        <v>2.5700000000001002</v>
      </c>
      <c r="B136" s="10">
        <v>2.5800000000001102</v>
      </c>
      <c r="C136" s="9">
        <v>0.16600000000000001</v>
      </c>
      <c r="E136" s="10"/>
    </row>
    <row r="137" spans="1:5" x14ac:dyDescent="0.25">
      <c r="A137" s="10">
        <v>2.5800000000001102</v>
      </c>
      <c r="B137" s="10">
        <v>2.5900000000001202</v>
      </c>
      <c r="C137" s="9">
        <v>0.16700000000000001</v>
      </c>
      <c r="E137" s="10"/>
    </row>
    <row r="138" spans="1:5" x14ac:dyDescent="0.25">
      <c r="A138" s="10">
        <v>2.5900000000001202</v>
      </c>
      <c r="B138" s="10">
        <v>2.6000000000001302</v>
      </c>
      <c r="C138" s="9">
        <v>0.16800000000000001</v>
      </c>
      <c r="E138" s="10"/>
    </row>
    <row r="139" spans="1:5" x14ac:dyDescent="0.25">
      <c r="A139" s="10">
        <v>2.6000000000001302</v>
      </c>
      <c r="B139" s="10">
        <v>2.6100000000001402</v>
      </c>
      <c r="C139" s="9">
        <v>0.16900000000000001</v>
      </c>
      <c r="E139" s="10"/>
    </row>
    <row r="140" spans="1:5" x14ac:dyDescent="0.25">
      <c r="A140" s="10">
        <v>2.6100000000001402</v>
      </c>
      <c r="B140" s="10">
        <v>2.6200000000001502</v>
      </c>
      <c r="C140" s="9">
        <v>0.17</v>
      </c>
      <c r="E140" s="10"/>
    </row>
    <row r="141" spans="1:5" x14ac:dyDescent="0.25">
      <c r="A141" s="10">
        <v>2.6200000000001502</v>
      </c>
      <c r="B141" s="10">
        <v>2.6300000000001602</v>
      </c>
      <c r="C141" s="9">
        <v>0.17100000000000001</v>
      </c>
      <c r="E141" s="10"/>
    </row>
    <row r="142" spans="1:5" x14ac:dyDescent="0.25">
      <c r="A142" s="10">
        <v>2.6300000000001602</v>
      </c>
      <c r="B142" s="10">
        <v>2.6400000000001702</v>
      </c>
      <c r="C142" s="9">
        <v>0.17199999999999999</v>
      </c>
      <c r="E142" s="10"/>
    </row>
    <row r="143" spans="1:5" x14ac:dyDescent="0.25">
      <c r="A143" s="10">
        <v>2.6400000000001702</v>
      </c>
      <c r="B143" s="10">
        <v>2.6500000000001802</v>
      </c>
      <c r="C143" s="9">
        <v>0.17299999999999999</v>
      </c>
      <c r="E143" s="10"/>
    </row>
    <row r="144" spans="1:5" x14ac:dyDescent="0.25">
      <c r="A144" s="10">
        <v>2.6500000000001802</v>
      </c>
      <c r="B144" s="10">
        <v>2.6600000000001902</v>
      </c>
      <c r="C144" s="9">
        <v>0.17399999999999999</v>
      </c>
      <c r="E144" s="10"/>
    </row>
    <row r="145" spans="1:5" x14ac:dyDescent="0.25">
      <c r="A145" s="10">
        <v>2.6600000000001902</v>
      </c>
      <c r="B145" s="10">
        <v>2.67</v>
      </c>
      <c r="C145" s="9">
        <v>0.17499999999999999</v>
      </c>
      <c r="E145" s="10"/>
    </row>
    <row r="146" spans="1:5" x14ac:dyDescent="0.25">
      <c r="A146" s="10">
        <v>2.67</v>
      </c>
      <c r="B146" s="10">
        <v>2.68</v>
      </c>
      <c r="C146" s="9">
        <v>0.17599999999999999</v>
      </c>
      <c r="E146" s="10"/>
    </row>
    <row r="147" spans="1:5" x14ac:dyDescent="0.25">
      <c r="A147" s="10">
        <v>2.68</v>
      </c>
      <c r="B147" s="10">
        <v>2.69</v>
      </c>
      <c r="C147" s="9">
        <v>0.17699999999999999</v>
      </c>
      <c r="E147" s="10"/>
    </row>
    <row r="148" spans="1:5" x14ac:dyDescent="0.25">
      <c r="A148" s="10">
        <v>2.69</v>
      </c>
      <c r="B148" s="10">
        <v>2.7</v>
      </c>
      <c r="C148" s="9">
        <v>0.17799999999999999</v>
      </c>
      <c r="E148" s="10"/>
    </row>
    <row r="149" spans="1:5" x14ac:dyDescent="0.25">
      <c r="A149" s="10">
        <v>2.7</v>
      </c>
      <c r="B149" s="10">
        <v>2.71</v>
      </c>
      <c r="C149" s="9">
        <v>0.17899999999999999</v>
      </c>
      <c r="E149" s="10"/>
    </row>
    <row r="150" spans="1:5" x14ac:dyDescent="0.25">
      <c r="A150" s="10">
        <v>2.71</v>
      </c>
      <c r="B150" s="10">
        <v>2.72</v>
      </c>
      <c r="C150" s="9">
        <v>0.18</v>
      </c>
      <c r="E150" s="10"/>
    </row>
    <row r="151" spans="1:5" x14ac:dyDescent="0.25">
      <c r="A151" s="10">
        <v>2.72</v>
      </c>
      <c r="B151" s="10">
        <v>2.73</v>
      </c>
      <c r="C151" s="9">
        <v>0.18099999999999999</v>
      </c>
      <c r="E151" s="10"/>
    </row>
    <row r="152" spans="1:5" x14ac:dyDescent="0.25">
      <c r="A152" s="10">
        <v>2.73</v>
      </c>
      <c r="B152" s="10">
        <v>2.74</v>
      </c>
      <c r="C152" s="9">
        <v>0.182</v>
      </c>
      <c r="E152" s="10"/>
    </row>
    <row r="153" spans="1:5" x14ac:dyDescent="0.25">
      <c r="A153" s="10">
        <v>2.74</v>
      </c>
      <c r="B153" s="10">
        <v>2.75</v>
      </c>
      <c r="C153" s="9">
        <v>0.183</v>
      </c>
      <c r="E153" s="10"/>
    </row>
    <row r="154" spans="1:5" x14ac:dyDescent="0.25">
      <c r="A154" s="10">
        <v>2.75</v>
      </c>
      <c r="B154" s="10">
        <v>2.76</v>
      </c>
      <c r="C154" s="9">
        <v>0.184</v>
      </c>
      <c r="E154" s="10"/>
    </row>
    <row r="155" spans="1:5" x14ac:dyDescent="0.25">
      <c r="A155" s="10">
        <v>2.76</v>
      </c>
      <c r="B155" s="10">
        <v>2.77</v>
      </c>
      <c r="C155" s="9">
        <v>0.185</v>
      </c>
      <c r="E155" s="10"/>
    </row>
    <row r="156" spans="1:5" x14ac:dyDescent="0.25">
      <c r="A156" s="10">
        <v>2.77</v>
      </c>
      <c r="B156" s="10">
        <v>2.78</v>
      </c>
      <c r="C156" s="9">
        <v>0.186</v>
      </c>
      <c r="E156" s="10"/>
    </row>
    <row r="157" spans="1:5" x14ac:dyDescent="0.25">
      <c r="A157" s="10">
        <v>2.78</v>
      </c>
      <c r="B157" s="10">
        <v>2.79</v>
      </c>
      <c r="C157" s="9">
        <v>0.187</v>
      </c>
      <c r="E157" s="10"/>
    </row>
    <row r="158" spans="1:5" x14ac:dyDescent="0.25">
      <c r="A158" s="10">
        <v>2.79</v>
      </c>
      <c r="B158" s="10">
        <v>2.8</v>
      </c>
      <c r="C158" s="9">
        <v>0.188</v>
      </c>
      <c r="E158" s="10"/>
    </row>
    <row r="159" spans="1:5" x14ac:dyDescent="0.25">
      <c r="A159" s="10">
        <v>2.8</v>
      </c>
      <c r="B159" s="10">
        <v>2.81</v>
      </c>
      <c r="C159" s="9">
        <v>0.189</v>
      </c>
      <c r="E159" s="10"/>
    </row>
    <row r="160" spans="1:5" x14ac:dyDescent="0.25">
      <c r="A160" s="10">
        <v>2.81</v>
      </c>
      <c r="B160" s="10">
        <v>2.82</v>
      </c>
      <c r="C160" s="9">
        <v>0.19</v>
      </c>
      <c r="E160" s="10"/>
    </row>
    <row r="161" spans="1:5" x14ac:dyDescent="0.25">
      <c r="A161" s="10">
        <v>2.82</v>
      </c>
      <c r="B161" s="10">
        <v>2.83</v>
      </c>
      <c r="C161" s="9">
        <v>0.191</v>
      </c>
      <c r="E161" s="10"/>
    </row>
    <row r="162" spans="1:5" x14ac:dyDescent="0.25">
      <c r="A162" s="10">
        <v>2.83</v>
      </c>
      <c r="B162" s="10">
        <v>2.84</v>
      </c>
      <c r="C162" s="9">
        <v>0.192</v>
      </c>
      <c r="E162" s="10"/>
    </row>
    <row r="163" spans="1:5" x14ac:dyDescent="0.25">
      <c r="A163" s="10">
        <v>2.84</v>
      </c>
      <c r="B163" s="10">
        <v>2.85</v>
      </c>
      <c r="C163" s="9">
        <v>0.193</v>
      </c>
      <c r="E163" s="10"/>
    </row>
    <row r="164" spans="1:5" x14ac:dyDescent="0.25">
      <c r="A164" s="10">
        <v>2.85</v>
      </c>
      <c r="B164" s="10">
        <v>2.86</v>
      </c>
      <c r="C164" s="9">
        <v>0.19400000000000001</v>
      </c>
      <c r="E164" s="10"/>
    </row>
    <row r="165" spans="1:5" x14ac:dyDescent="0.25">
      <c r="A165" s="10">
        <v>2.86</v>
      </c>
      <c r="B165" s="10">
        <v>2.87</v>
      </c>
      <c r="C165" s="9">
        <v>0.19500000000000001</v>
      </c>
      <c r="E165" s="10"/>
    </row>
    <row r="166" spans="1:5" x14ac:dyDescent="0.25">
      <c r="A166" s="10">
        <v>2.87</v>
      </c>
      <c r="B166" s="10">
        <v>2.88</v>
      </c>
      <c r="C166" s="9">
        <v>0.19600000000000001</v>
      </c>
      <c r="E166" s="10"/>
    </row>
    <row r="167" spans="1:5" x14ac:dyDescent="0.25">
      <c r="A167" s="10">
        <v>2.88</v>
      </c>
      <c r="B167" s="10">
        <v>2.8900000000000099</v>
      </c>
      <c r="C167" s="9">
        <v>0.19700000000000001</v>
      </c>
      <c r="E167" s="10"/>
    </row>
    <row r="168" spans="1:5" x14ac:dyDescent="0.25">
      <c r="A168" s="10">
        <v>2.8900000000000099</v>
      </c>
      <c r="B168" s="10">
        <v>2.9</v>
      </c>
      <c r="C168" s="9">
        <v>0.19800000000000001</v>
      </c>
      <c r="E168" s="10"/>
    </row>
    <row r="169" spans="1:5" x14ac:dyDescent="0.25">
      <c r="A169" s="10">
        <v>2.9</v>
      </c>
      <c r="B169" s="10">
        <v>2.9100000000000099</v>
      </c>
      <c r="C169" s="9">
        <v>0.19900000000000001</v>
      </c>
      <c r="E169" s="10"/>
    </row>
    <row r="170" spans="1:5" x14ac:dyDescent="0.25">
      <c r="A170" s="10">
        <v>2.9100000000000099</v>
      </c>
      <c r="B170" s="10">
        <v>2.9200000000000101</v>
      </c>
      <c r="C170" s="9">
        <v>0.2</v>
      </c>
      <c r="E170" s="10"/>
    </row>
    <row r="171" spans="1:5" x14ac:dyDescent="0.25">
      <c r="A171" s="10">
        <v>2.9200000000000101</v>
      </c>
      <c r="B171" s="10">
        <v>2.9300000000000099</v>
      </c>
      <c r="C171" s="9">
        <v>0.20100000000000001</v>
      </c>
      <c r="E171" s="10"/>
    </row>
    <row r="172" spans="1:5" x14ac:dyDescent="0.25">
      <c r="A172" s="10">
        <v>2.9300000000000099</v>
      </c>
      <c r="B172" s="10">
        <v>2.9400000000000102</v>
      </c>
      <c r="C172" s="9">
        <v>0.20200000000000001</v>
      </c>
      <c r="E172" s="10"/>
    </row>
    <row r="173" spans="1:5" x14ac:dyDescent="0.25">
      <c r="A173" s="10">
        <v>2.9400000000000102</v>
      </c>
      <c r="B173" s="10">
        <v>2.9500000000000099</v>
      </c>
      <c r="C173" s="9">
        <v>0.20300000000000001</v>
      </c>
      <c r="E173" s="10"/>
    </row>
    <row r="174" spans="1:5" x14ac:dyDescent="0.25">
      <c r="A174" s="10">
        <v>2.9500000000000099</v>
      </c>
      <c r="B174" s="10">
        <v>2.9600000000000102</v>
      </c>
      <c r="C174" s="9">
        <v>0.20399999999999999</v>
      </c>
      <c r="E174" s="10"/>
    </row>
    <row r="175" spans="1:5" x14ac:dyDescent="0.25">
      <c r="A175" s="10">
        <v>2.9600000000000102</v>
      </c>
      <c r="B175" s="10">
        <v>2.97000000000001</v>
      </c>
      <c r="C175" s="9">
        <v>0.20499999999999999</v>
      </c>
      <c r="E175" s="10"/>
    </row>
    <row r="176" spans="1:5" x14ac:dyDescent="0.25">
      <c r="A176" s="10">
        <v>2.97000000000001</v>
      </c>
      <c r="B176" s="10">
        <v>2.9800000000000102</v>
      </c>
      <c r="C176" s="9">
        <v>0.20599999999999999</v>
      </c>
      <c r="E176" s="10"/>
    </row>
    <row r="177" spans="1:5" x14ac:dyDescent="0.25">
      <c r="A177" s="10">
        <v>2.9800000000000102</v>
      </c>
      <c r="B177" s="10">
        <v>2.99000000000001</v>
      </c>
      <c r="C177" s="9">
        <v>0.20699999999999999</v>
      </c>
      <c r="E177" s="10"/>
    </row>
    <row r="178" spans="1:5" x14ac:dyDescent="0.25">
      <c r="A178" s="10">
        <v>2.99000000000001</v>
      </c>
      <c r="B178" s="10">
        <v>3.0000000000000102</v>
      </c>
      <c r="C178" s="9">
        <v>0.20799999999999999</v>
      </c>
      <c r="E178" s="10"/>
    </row>
    <row r="179" spans="1:5" x14ac:dyDescent="0.25">
      <c r="A179" s="10">
        <v>3.0000000000000102</v>
      </c>
      <c r="B179" s="10">
        <v>3.01</v>
      </c>
      <c r="C179" s="9">
        <v>0.20899999999999999</v>
      </c>
      <c r="E179" s="10"/>
    </row>
    <row r="180" spans="1:5" x14ac:dyDescent="0.25">
      <c r="A180" s="10">
        <v>3.01</v>
      </c>
      <c r="B180" s="10">
        <v>3.02</v>
      </c>
      <c r="C180" s="9">
        <v>0.21</v>
      </c>
      <c r="E180" s="10"/>
    </row>
    <row r="181" spans="1:5" x14ac:dyDescent="0.25">
      <c r="A181" s="10">
        <v>3.02</v>
      </c>
      <c r="B181" s="10">
        <v>3.03</v>
      </c>
      <c r="C181" s="9">
        <v>0.21099999999999999</v>
      </c>
      <c r="E181" s="10"/>
    </row>
    <row r="182" spans="1:5" x14ac:dyDescent="0.25">
      <c r="A182" s="10">
        <v>3.03</v>
      </c>
      <c r="B182" s="10">
        <v>3.0399999999999996</v>
      </c>
      <c r="C182" s="9">
        <v>0.21199999999999999</v>
      </c>
      <c r="E182" s="10"/>
    </row>
    <row r="183" spans="1:5" x14ac:dyDescent="0.25">
      <c r="A183" s="10">
        <v>3.0399999999999996</v>
      </c>
      <c r="B183" s="10">
        <v>3.05</v>
      </c>
      <c r="C183" s="9">
        <v>0.21299999999999999</v>
      </c>
      <c r="E183" s="10"/>
    </row>
    <row r="184" spans="1:5" x14ac:dyDescent="0.25">
      <c r="A184" s="10">
        <v>3.0499999999999994</v>
      </c>
      <c r="B184" s="10">
        <v>3.0599999999999992</v>
      </c>
      <c r="C184" s="9">
        <v>0.214</v>
      </c>
      <c r="E184" s="10"/>
    </row>
    <row r="185" spans="1:5" x14ac:dyDescent="0.25">
      <c r="A185" s="10">
        <v>3.0599999999999992</v>
      </c>
      <c r="B185" s="10">
        <v>3.069999999999999</v>
      </c>
      <c r="C185" s="9">
        <v>0.215</v>
      </c>
      <c r="E185" s="10"/>
    </row>
    <row r="186" spans="1:5" x14ac:dyDescent="0.25">
      <c r="A186" s="10">
        <v>3.069999999999999</v>
      </c>
      <c r="B186" s="10">
        <v>3.0799999999999987</v>
      </c>
      <c r="C186" s="9">
        <v>0.216</v>
      </c>
      <c r="E186" s="10"/>
    </row>
    <row r="187" spans="1:5" x14ac:dyDescent="0.25">
      <c r="A187" s="10">
        <v>3.0799999999999987</v>
      </c>
      <c r="B187" s="10">
        <v>3.0899999999999985</v>
      </c>
      <c r="C187" s="9">
        <v>0.217</v>
      </c>
      <c r="E187" s="10"/>
    </row>
    <row r="188" spans="1:5" x14ac:dyDescent="0.25">
      <c r="A188" s="10">
        <v>3.0899999999999985</v>
      </c>
      <c r="B188" s="10">
        <v>3.0999999999999983</v>
      </c>
      <c r="C188" s="9">
        <v>0.218</v>
      </c>
      <c r="E188" s="10"/>
    </row>
    <row r="189" spans="1:5" x14ac:dyDescent="0.25">
      <c r="A189" s="10">
        <v>3.0999999999999983</v>
      </c>
      <c r="B189" s="10">
        <v>3.1099999999999981</v>
      </c>
      <c r="C189" s="9">
        <v>0.219</v>
      </c>
      <c r="E189" s="10"/>
    </row>
    <row r="190" spans="1:5" x14ac:dyDescent="0.25">
      <c r="A190" s="10">
        <v>3.1099999999999981</v>
      </c>
      <c r="B190" s="10">
        <v>3.1199999999999979</v>
      </c>
      <c r="C190" s="9">
        <v>0.22</v>
      </c>
      <c r="E190" s="10"/>
    </row>
    <row r="191" spans="1:5" x14ac:dyDescent="0.25">
      <c r="A191" s="10">
        <v>3.1199999999999979</v>
      </c>
      <c r="B191" s="10">
        <v>3.1299999999999977</v>
      </c>
      <c r="C191" s="9">
        <v>0.221</v>
      </c>
      <c r="E191" s="10"/>
    </row>
    <row r="192" spans="1:5" x14ac:dyDescent="0.25">
      <c r="A192" s="10">
        <v>3.1299999999999977</v>
      </c>
      <c r="B192" s="10">
        <v>3.1399999999999975</v>
      </c>
      <c r="C192" s="9">
        <v>0.222</v>
      </c>
      <c r="E192" s="10"/>
    </row>
    <row r="193" spans="1:5" x14ac:dyDescent="0.25">
      <c r="A193" s="10">
        <v>3.1399999999999975</v>
      </c>
      <c r="B193" s="10">
        <v>3.1499999999999972</v>
      </c>
      <c r="C193" s="9">
        <v>0.223</v>
      </c>
      <c r="E193" s="10"/>
    </row>
    <row r="194" spans="1:5" x14ac:dyDescent="0.25">
      <c r="A194" s="10">
        <v>3.1499999999999972</v>
      </c>
      <c r="B194" s="10">
        <v>3.159999999999997</v>
      </c>
      <c r="C194" s="9">
        <v>0.224</v>
      </c>
      <c r="E194" s="10"/>
    </row>
    <row r="195" spans="1:5" x14ac:dyDescent="0.25">
      <c r="A195" s="10">
        <v>3.159999999999997</v>
      </c>
      <c r="B195" s="10">
        <v>3.1699999999999968</v>
      </c>
      <c r="C195" s="9">
        <v>0.22500000000000001</v>
      </c>
      <c r="E195" s="10"/>
    </row>
    <row r="196" spans="1:5" x14ac:dyDescent="0.25">
      <c r="A196" s="10">
        <v>3.1699999999999968</v>
      </c>
      <c r="B196" s="10">
        <v>3.1799999999999966</v>
      </c>
      <c r="C196" s="9">
        <v>0.22600000000000001</v>
      </c>
      <c r="E196" s="10"/>
    </row>
    <row r="197" spans="1:5" x14ac:dyDescent="0.25">
      <c r="A197" s="10">
        <v>3.1799999999999966</v>
      </c>
      <c r="B197" s="10">
        <v>3.1899999999999964</v>
      </c>
      <c r="C197" s="9">
        <v>0.22700000000000001</v>
      </c>
      <c r="E197" s="10"/>
    </row>
    <row r="198" spans="1:5" x14ac:dyDescent="0.25">
      <c r="A198" s="10">
        <v>3.1899999999999964</v>
      </c>
      <c r="B198" s="10">
        <v>3.1999999999999962</v>
      </c>
      <c r="C198" s="9">
        <v>0.22800000000000001</v>
      </c>
      <c r="E198" s="10"/>
    </row>
    <row r="199" spans="1:5" x14ac:dyDescent="0.25">
      <c r="A199" s="10">
        <v>3.1999999999999962</v>
      </c>
      <c r="B199" s="10">
        <v>3.209999999999996</v>
      </c>
      <c r="C199" s="9">
        <v>0.22900000000000001</v>
      </c>
      <c r="E199" s="10"/>
    </row>
    <row r="200" spans="1:5" x14ac:dyDescent="0.25">
      <c r="A200" s="10">
        <v>3.209999999999996</v>
      </c>
      <c r="B200" s="10">
        <v>3.2199999999999958</v>
      </c>
      <c r="C200" s="9">
        <v>0.23</v>
      </c>
      <c r="E200" s="10"/>
    </row>
    <row r="201" spans="1:5" x14ac:dyDescent="0.25">
      <c r="A201" s="10">
        <v>3.2199999999999958</v>
      </c>
      <c r="B201" s="10">
        <v>3.2299999999999955</v>
      </c>
      <c r="C201" s="9">
        <v>0.23100000000000001</v>
      </c>
      <c r="E201" s="10"/>
    </row>
    <row r="202" spans="1:5" x14ac:dyDescent="0.25">
      <c r="A202" s="10">
        <v>3.2299999999999955</v>
      </c>
      <c r="B202" s="10">
        <v>3.2399999999999953</v>
      </c>
      <c r="C202" s="9">
        <v>0.23200000000000001</v>
      </c>
      <c r="E202" s="10"/>
    </row>
    <row r="203" spans="1:5" x14ac:dyDescent="0.25">
      <c r="A203" s="10">
        <v>3.2399999999999953</v>
      </c>
      <c r="B203" s="10">
        <v>3.2499999999999951</v>
      </c>
      <c r="C203" s="9">
        <v>0.23300000000000001</v>
      </c>
      <c r="E203" s="10"/>
    </row>
    <row r="204" spans="1:5" x14ac:dyDescent="0.25">
      <c r="A204" s="10">
        <v>3.2499999999999951</v>
      </c>
      <c r="B204" s="10">
        <v>3.2599999999999949</v>
      </c>
      <c r="C204" s="9">
        <v>0.23400000000000001</v>
      </c>
      <c r="E204" s="10"/>
    </row>
    <row r="205" spans="1:5" x14ac:dyDescent="0.25">
      <c r="A205" s="10">
        <v>3.2599999999999949</v>
      </c>
      <c r="B205" s="10">
        <v>3.2699999999999947</v>
      </c>
      <c r="C205" s="9">
        <v>0.23500000000000001</v>
      </c>
      <c r="E205" s="10"/>
    </row>
    <row r="206" spans="1:5" x14ac:dyDescent="0.25">
      <c r="A206" s="10">
        <v>3.2699999999999947</v>
      </c>
      <c r="B206" s="10">
        <v>3.2799999999999945</v>
      </c>
      <c r="C206" s="9">
        <v>0.23600000000000002</v>
      </c>
      <c r="E206" s="10"/>
    </row>
    <row r="207" spans="1:5" x14ac:dyDescent="0.25">
      <c r="A207" s="10">
        <v>3.2799999999999945</v>
      </c>
      <c r="B207" s="10">
        <v>3.2899999999999943</v>
      </c>
      <c r="C207" s="9">
        <v>0.23700000000000002</v>
      </c>
      <c r="E207" s="10"/>
    </row>
    <row r="208" spans="1:5" x14ac:dyDescent="0.25">
      <c r="A208" s="10">
        <v>3.2899999999999943</v>
      </c>
      <c r="B208" s="10">
        <v>3.299999999999994</v>
      </c>
      <c r="C208" s="9">
        <v>0.23800000000000002</v>
      </c>
      <c r="E208" s="10"/>
    </row>
    <row r="209" spans="1:5" x14ac:dyDescent="0.25">
      <c r="A209" s="10">
        <v>3.299999999999994</v>
      </c>
      <c r="B209" s="10">
        <v>3.3099999999999938</v>
      </c>
      <c r="C209" s="9">
        <v>0.23900000000000002</v>
      </c>
      <c r="E209" s="10"/>
    </row>
    <row r="210" spans="1:5" x14ac:dyDescent="0.25">
      <c r="A210" s="10">
        <v>3.3099999999999938</v>
      </c>
      <c r="B210" s="10">
        <v>3.3199999999999936</v>
      </c>
      <c r="C210" s="9">
        <v>0.24000000000000002</v>
      </c>
      <c r="E210" s="10"/>
    </row>
    <row r="211" spans="1:5" x14ac:dyDescent="0.25">
      <c r="A211" s="10">
        <v>3.3199999999999936</v>
      </c>
      <c r="B211" s="10">
        <v>3.3299999999999934</v>
      </c>
      <c r="C211" s="9">
        <v>0.24100000000000002</v>
      </c>
      <c r="E211" s="10"/>
    </row>
    <row r="212" spans="1:5" x14ac:dyDescent="0.25">
      <c r="A212" s="10">
        <v>3.3299999999999934</v>
      </c>
      <c r="B212" s="10">
        <v>3.3399999999999932</v>
      </c>
      <c r="C212" s="9">
        <v>0.24200000000000002</v>
      </c>
      <c r="E212" s="10"/>
    </row>
    <row r="213" spans="1:5" x14ac:dyDescent="0.25">
      <c r="A213" s="10">
        <v>3.3399999999999932</v>
      </c>
      <c r="B213" s="10">
        <v>3.349999999999993</v>
      </c>
      <c r="C213" s="9">
        <v>0.24300000000000002</v>
      </c>
      <c r="E213" s="10"/>
    </row>
    <row r="214" spans="1:5" x14ac:dyDescent="0.25">
      <c r="A214" s="10">
        <v>3.349999999999993</v>
      </c>
      <c r="B214" s="10">
        <v>3.3599999999999928</v>
      </c>
      <c r="C214" s="9">
        <v>0.24400000000000002</v>
      </c>
      <c r="E214" s="10"/>
    </row>
    <row r="215" spans="1:5" x14ac:dyDescent="0.25">
      <c r="A215" s="10">
        <v>3.3599999999999928</v>
      </c>
      <c r="B215" s="10">
        <v>3.3699999999999926</v>
      </c>
      <c r="C215" s="9">
        <v>0.24500000000000002</v>
      </c>
      <c r="E215" s="10"/>
    </row>
    <row r="216" spans="1:5" x14ac:dyDescent="0.25">
      <c r="A216" s="10">
        <v>3.3699999999999926</v>
      </c>
      <c r="B216" s="10">
        <v>3.3799999999999923</v>
      </c>
      <c r="C216" s="9">
        <v>0.24600000000000002</v>
      </c>
      <c r="E216" s="10"/>
    </row>
    <row r="217" spans="1:5" x14ac:dyDescent="0.25">
      <c r="A217" s="10">
        <v>3.3799999999999923</v>
      </c>
      <c r="B217" s="10">
        <v>3.3899999999999921</v>
      </c>
      <c r="C217" s="9">
        <v>0.24700000000000003</v>
      </c>
      <c r="E217" s="10"/>
    </row>
    <row r="218" spans="1:5" x14ac:dyDescent="0.25">
      <c r="A218" s="10">
        <v>3.3899999999999921</v>
      </c>
      <c r="B218" s="10">
        <v>3.3999999999999919</v>
      </c>
      <c r="C218" s="9">
        <v>0.24800000000000003</v>
      </c>
      <c r="E218" s="10"/>
    </row>
    <row r="219" spans="1:5" x14ac:dyDescent="0.25">
      <c r="A219" s="10">
        <v>3.3999999999999919</v>
      </c>
      <c r="B219" s="10">
        <v>3.4099999999999917</v>
      </c>
      <c r="C219" s="9">
        <v>0.24900000000000003</v>
      </c>
      <c r="E219" s="10"/>
    </row>
    <row r="220" spans="1:5" x14ac:dyDescent="0.25">
      <c r="A220" s="10">
        <v>3.4099999999999917</v>
      </c>
      <c r="B220" s="10">
        <v>3.4199999999999915</v>
      </c>
      <c r="C220" s="9">
        <v>0.25</v>
      </c>
      <c r="E220" s="10"/>
    </row>
    <row r="221" spans="1:5" x14ac:dyDescent="0.25">
      <c r="A221" s="10">
        <v>3.4199999999999915</v>
      </c>
      <c r="B221" s="10">
        <v>3.4299999999999913</v>
      </c>
      <c r="C221" s="9">
        <v>0.251</v>
      </c>
      <c r="E221" s="10"/>
    </row>
    <row r="222" spans="1:5" x14ac:dyDescent="0.25">
      <c r="A222" s="10">
        <v>3.4299999999999913</v>
      </c>
      <c r="B222" s="10">
        <v>3.4399999999999911</v>
      </c>
      <c r="C222" s="9">
        <v>0.252</v>
      </c>
      <c r="E222" s="10"/>
    </row>
    <row r="223" spans="1:5" x14ac:dyDescent="0.25">
      <c r="A223" s="10">
        <v>3.4399999999999911</v>
      </c>
      <c r="B223" s="10">
        <v>3.4499999999999909</v>
      </c>
      <c r="C223" s="9">
        <v>0.253</v>
      </c>
      <c r="E223" s="10"/>
    </row>
    <row r="224" spans="1:5" x14ac:dyDescent="0.25">
      <c r="A224" s="10">
        <v>3.4499999999999909</v>
      </c>
      <c r="B224" s="10">
        <v>3.4599999999999906</v>
      </c>
      <c r="C224" s="9">
        <v>0.254</v>
      </c>
      <c r="E224" s="10"/>
    </row>
    <row r="225" spans="1:5" x14ac:dyDescent="0.25">
      <c r="A225" s="10">
        <v>3.4599999999999906</v>
      </c>
      <c r="B225" s="10">
        <v>3.4699999999999904</v>
      </c>
      <c r="C225" s="9">
        <v>0.255</v>
      </c>
      <c r="E225" s="10"/>
    </row>
    <row r="226" spans="1:5" x14ac:dyDescent="0.25">
      <c r="A226" s="10">
        <v>3.4699999999999904</v>
      </c>
      <c r="B226" s="10">
        <v>3.4799999999999902</v>
      </c>
      <c r="C226" s="9">
        <v>0.25600000000000001</v>
      </c>
      <c r="E226" s="10"/>
    </row>
    <row r="227" spans="1:5" x14ac:dyDescent="0.25">
      <c r="A227" s="10">
        <v>3.4799999999999902</v>
      </c>
      <c r="B227" s="10">
        <v>3.48999999999999</v>
      </c>
      <c r="C227" s="9">
        <v>0.25700000000000001</v>
      </c>
      <c r="E227" s="10"/>
    </row>
    <row r="228" spans="1:5" x14ac:dyDescent="0.25">
      <c r="A228" s="10">
        <v>3.48999999999999</v>
      </c>
      <c r="B228" s="10">
        <v>3.4999999999999898</v>
      </c>
      <c r="C228" s="9">
        <v>0.25800000000000001</v>
      </c>
      <c r="E228" s="10"/>
    </row>
    <row r="229" spans="1:5" x14ac:dyDescent="0.25">
      <c r="A229" s="10">
        <v>3.4999999999999898</v>
      </c>
      <c r="B229" s="10">
        <v>3.5099999999999896</v>
      </c>
      <c r="C229" s="9">
        <v>0.25900000000000001</v>
      </c>
      <c r="E229" s="10"/>
    </row>
    <row r="230" spans="1:5" x14ac:dyDescent="0.25">
      <c r="A230" s="10">
        <v>3.5099999999999896</v>
      </c>
      <c r="B230" s="10">
        <v>3.5199999999999894</v>
      </c>
      <c r="C230" s="9">
        <v>0.26</v>
      </c>
      <c r="E230" s="10"/>
    </row>
    <row r="231" spans="1:5" x14ac:dyDescent="0.25">
      <c r="A231" s="10">
        <v>3.5199999999999894</v>
      </c>
      <c r="B231" s="10">
        <v>3.5299999999999891</v>
      </c>
      <c r="C231" s="9">
        <v>0.26100000000000001</v>
      </c>
      <c r="E231" s="10"/>
    </row>
    <row r="232" spans="1:5" x14ac:dyDescent="0.25">
      <c r="A232" s="10">
        <v>3.5299999999999891</v>
      </c>
      <c r="B232" s="10">
        <v>3.5399999999999889</v>
      </c>
      <c r="C232" s="9">
        <v>0.26200000000000001</v>
      </c>
      <c r="E232" s="10"/>
    </row>
    <row r="233" spans="1:5" x14ac:dyDescent="0.25">
      <c r="A233" s="10">
        <v>3.5399999999999889</v>
      </c>
      <c r="B233" s="10">
        <v>3.5499999999999887</v>
      </c>
      <c r="C233" s="9">
        <v>0.26300000000000001</v>
      </c>
      <c r="E233" s="10"/>
    </row>
    <row r="234" spans="1:5" x14ac:dyDescent="0.25">
      <c r="A234" s="10">
        <v>3.5499999999999887</v>
      </c>
      <c r="B234" s="10">
        <v>3.5599999999999885</v>
      </c>
      <c r="C234" s="9">
        <v>0.26400000000000001</v>
      </c>
      <c r="E234" s="10"/>
    </row>
    <row r="235" spans="1:5" x14ac:dyDescent="0.25">
      <c r="A235" s="10">
        <v>3.5599999999999885</v>
      </c>
      <c r="B235" s="10">
        <v>3.5699999999999883</v>
      </c>
      <c r="C235" s="9">
        <v>0.26500000000000001</v>
      </c>
      <c r="E235" s="10"/>
    </row>
    <row r="236" spans="1:5" x14ac:dyDescent="0.25">
      <c r="A236" s="10">
        <v>3.5699999999999883</v>
      </c>
      <c r="B236" s="10">
        <v>3.5799999999999881</v>
      </c>
      <c r="C236" s="9">
        <v>0.26600000000000001</v>
      </c>
      <c r="E236" s="10"/>
    </row>
    <row r="237" spans="1:5" x14ac:dyDescent="0.25">
      <c r="A237" s="10">
        <v>3.5799999999999881</v>
      </c>
      <c r="B237" s="10">
        <v>3.5899999999999879</v>
      </c>
      <c r="C237" s="9">
        <v>0.26700000000000002</v>
      </c>
      <c r="E237" s="10"/>
    </row>
    <row r="238" spans="1:5" x14ac:dyDescent="0.25">
      <c r="A238" s="10">
        <v>3.5899999999999879</v>
      </c>
      <c r="B238" s="10">
        <v>3.5999999999999877</v>
      </c>
      <c r="C238" s="9">
        <v>0.26800000000000002</v>
      </c>
      <c r="E238" s="10"/>
    </row>
    <row r="239" spans="1:5" x14ac:dyDescent="0.25">
      <c r="A239" s="10">
        <v>3.5999999999999877</v>
      </c>
      <c r="B239" s="10">
        <v>3.6099999999999874</v>
      </c>
      <c r="C239" s="9">
        <v>0.26900000000000002</v>
      </c>
      <c r="E239" s="10"/>
    </row>
    <row r="240" spans="1:5" x14ac:dyDescent="0.25">
      <c r="A240" s="10">
        <v>3.6099999999999874</v>
      </c>
      <c r="B240" s="10">
        <v>3.6199999999999872</v>
      </c>
      <c r="C240" s="9">
        <v>0.27</v>
      </c>
      <c r="E240" s="10"/>
    </row>
    <row r="241" spans="1:5" x14ac:dyDescent="0.25">
      <c r="A241" s="10">
        <v>3.6199999999999872</v>
      </c>
      <c r="B241" s="10">
        <v>3.629999999999987</v>
      </c>
      <c r="C241" s="9">
        <v>0.27100000000000002</v>
      </c>
      <c r="E241" s="10"/>
    </row>
    <row r="242" spans="1:5" x14ac:dyDescent="0.25">
      <c r="A242" s="10">
        <v>3.629999999999987</v>
      </c>
      <c r="B242" s="10">
        <v>3.6399999999999868</v>
      </c>
      <c r="C242" s="9">
        <v>0.27200000000000002</v>
      </c>
      <c r="E242" s="10"/>
    </row>
    <row r="243" spans="1:5" x14ac:dyDescent="0.25">
      <c r="A243" s="10">
        <v>3.6399999999999868</v>
      </c>
      <c r="B243" s="10">
        <v>3.6499999999999866</v>
      </c>
      <c r="C243" s="9">
        <v>0.27300000000000002</v>
      </c>
      <c r="E243" s="10"/>
    </row>
    <row r="244" spans="1:5" x14ac:dyDescent="0.25">
      <c r="A244" s="10">
        <v>3.6499999999999866</v>
      </c>
      <c r="B244" s="10">
        <v>3.6599999999999864</v>
      </c>
      <c r="C244" s="9">
        <v>0.27400000000000002</v>
      </c>
      <c r="E244" s="10"/>
    </row>
    <row r="245" spans="1:5" x14ac:dyDescent="0.25">
      <c r="A245" s="10">
        <v>3.6599999999999864</v>
      </c>
      <c r="B245" s="10">
        <v>3.6699999999999862</v>
      </c>
      <c r="C245" s="9">
        <v>0.27500000000000002</v>
      </c>
      <c r="E245" s="10"/>
    </row>
    <row r="246" spans="1:5" x14ac:dyDescent="0.25">
      <c r="A246" s="10">
        <v>3.6699999999999862</v>
      </c>
      <c r="B246" s="10">
        <v>3.6799999999999859</v>
      </c>
      <c r="C246" s="9">
        <v>0.27600000000000002</v>
      </c>
      <c r="E246" s="10"/>
    </row>
    <row r="247" spans="1:5" x14ac:dyDescent="0.25">
      <c r="A247" s="10">
        <v>3.6799999999999859</v>
      </c>
      <c r="B247" s="10">
        <v>3.6899999999999857</v>
      </c>
      <c r="C247" s="9">
        <v>0.27700000000000002</v>
      </c>
      <c r="E247" s="10"/>
    </row>
    <row r="248" spans="1:5" x14ac:dyDescent="0.25">
      <c r="A248" s="10">
        <v>3.6899999999999857</v>
      </c>
      <c r="B248" s="10">
        <v>3.6999999999999855</v>
      </c>
      <c r="C248" s="9">
        <v>0.27800000000000002</v>
      </c>
      <c r="E248" s="10"/>
    </row>
    <row r="249" spans="1:5" x14ac:dyDescent="0.25">
      <c r="A249" s="10">
        <v>3.6999999999999855</v>
      </c>
      <c r="B249" s="10">
        <v>3.7099999999999853</v>
      </c>
      <c r="C249" s="9">
        <v>0.27900000000000003</v>
      </c>
      <c r="E249" s="10"/>
    </row>
    <row r="250" spans="1:5" x14ac:dyDescent="0.25">
      <c r="A250" s="10">
        <v>3.7099999999999853</v>
      </c>
      <c r="B250" s="10">
        <v>3.7199999999999851</v>
      </c>
      <c r="C250" s="9">
        <v>0.28000000000000003</v>
      </c>
      <c r="E250" s="10"/>
    </row>
    <row r="251" spans="1:5" x14ac:dyDescent="0.25">
      <c r="A251" s="10">
        <v>3.7199999999999851</v>
      </c>
      <c r="B251" s="10">
        <v>3.7299999999999849</v>
      </c>
      <c r="C251" s="9">
        <v>0.28100000000000003</v>
      </c>
      <c r="E251" s="10"/>
    </row>
    <row r="252" spans="1:5" x14ac:dyDescent="0.25">
      <c r="A252" s="10">
        <v>3.7299999999999849</v>
      </c>
      <c r="B252" s="10">
        <v>3.7399999999999847</v>
      </c>
      <c r="C252" s="9">
        <v>0.28200000000000003</v>
      </c>
      <c r="E252" s="10"/>
    </row>
    <row r="253" spans="1:5" x14ac:dyDescent="0.25">
      <c r="A253" s="10">
        <v>3.7399999999999847</v>
      </c>
      <c r="B253" s="10">
        <v>3.7499999999999845</v>
      </c>
      <c r="C253" s="9">
        <v>0.28300000000000003</v>
      </c>
      <c r="E253" s="10"/>
    </row>
    <row r="254" spans="1:5" x14ac:dyDescent="0.25">
      <c r="A254" s="10">
        <v>3.7499999999999845</v>
      </c>
      <c r="B254" s="10">
        <v>3.7599999999999842</v>
      </c>
      <c r="C254" s="9">
        <v>0.28400000000000003</v>
      </c>
      <c r="E254" s="10"/>
    </row>
    <row r="255" spans="1:5" x14ac:dyDescent="0.25">
      <c r="A255" s="10">
        <v>3.7599999999999842</v>
      </c>
      <c r="B255" s="10">
        <v>3.769999999999984</v>
      </c>
      <c r="C255" s="9">
        <v>0.28500000000000003</v>
      </c>
      <c r="E255" s="10"/>
    </row>
    <row r="256" spans="1:5" x14ac:dyDescent="0.25">
      <c r="A256" s="10">
        <v>3.769999999999984</v>
      </c>
      <c r="B256" s="10">
        <v>3.7799999999999838</v>
      </c>
      <c r="C256" s="9">
        <v>0.28600000000000003</v>
      </c>
      <c r="E256" s="10"/>
    </row>
    <row r="257" spans="1:5" x14ac:dyDescent="0.25">
      <c r="A257" s="10">
        <v>3.7799999999999838</v>
      </c>
      <c r="B257" s="10">
        <v>3.7899999999999836</v>
      </c>
      <c r="C257" s="9">
        <v>0.28700000000000003</v>
      </c>
      <c r="E257" s="10"/>
    </row>
    <row r="258" spans="1:5" x14ac:dyDescent="0.25">
      <c r="A258" s="10">
        <v>3.7899999999999836</v>
      </c>
      <c r="B258" s="10">
        <v>3.7999999999999834</v>
      </c>
      <c r="C258" s="9">
        <v>0.28800000000000003</v>
      </c>
      <c r="E258" s="10"/>
    </row>
    <row r="259" spans="1:5" x14ac:dyDescent="0.25">
      <c r="A259" s="10">
        <v>3.7999999999999834</v>
      </c>
      <c r="B259" s="10">
        <v>3.8099999999999832</v>
      </c>
      <c r="C259" s="9">
        <v>0.28900000000000003</v>
      </c>
      <c r="E259" s="10"/>
    </row>
    <row r="260" spans="1:5" x14ac:dyDescent="0.25">
      <c r="A260" s="10">
        <v>3.8099999999999832</v>
      </c>
      <c r="B260" s="10">
        <v>3.819999999999983</v>
      </c>
      <c r="C260" s="9">
        <v>0.29000000000000004</v>
      </c>
      <c r="E260" s="10"/>
    </row>
    <row r="261" spans="1:5" x14ac:dyDescent="0.25">
      <c r="A261" s="10">
        <v>3.819999999999983</v>
      </c>
      <c r="B261" s="10">
        <v>3.8299999999999828</v>
      </c>
      <c r="C261" s="9">
        <v>0.29100000000000004</v>
      </c>
      <c r="E261" s="10"/>
    </row>
    <row r="262" spans="1:5" x14ac:dyDescent="0.25">
      <c r="A262" s="10">
        <v>3.8299999999999828</v>
      </c>
      <c r="B262" s="10">
        <v>3.8399999999999825</v>
      </c>
      <c r="C262" s="9">
        <v>0.29200000000000004</v>
      </c>
      <c r="E262" s="10"/>
    </row>
    <row r="263" spans="1:5" x14ac:dyDescent="0.25">
      <c r="A263" s="10">
        <v>3.8399999999999825</v>
      </c>
      <c r="B263" s="10">
        <v>3.8499999999999823</v>
      </c>
      <c r="C263" s="9">
        <v>0.29300000000000004</v>
      </c>
      <c r="E263" s="10"/>
    </row>
    <row r="264" spans="1:5" x14ac:dyDescent="0.25">
      <c r="A264" s="10">
        <v>3.8499999999999823</v>
      </c>
      <c r="B264" s="10">
        <v>3.8599999999999821</v>
      </c>
      <c r="C264" s="9">
        <v>0.29400000000000004</v>
      </c>
      <c r="E264" s="10"/>
    </row>
    <row r="265" spans="1:5" x14ac:dyDescent="0.25">
      <c r="A265" s="10">
        <v>3.8599999999999821</v>
      </c>
      <c r="B265" s="10">
        <v>3.8699999999999819</v>
      </c>
      <c r="C265" s="9">
        <v>0.29500000000000004</v>
      </c>
      <c r="E265" s="10"/>
    </row>
    <row r="266" spans="1:5" x14ac:dyDescent="0.25">
      <c r="A266" s="10">
        <v>3.8699999999999819</v>
      </c>
      <c r="B266" s="10">
        <v>3.8799999999999817</v>
      </c>
      <c r="C266" s="9">
        <v>0.29600000000000004</v>
      </c>
      <c r="E266" s="10"/>
    </row>
    <row r="267" spans="1:5" x14ac:dyDescent="0.25">
      <c r="A267" s="10">
        <v>3.8799999999999817</v>
      </c>
      <c r="B267" s="10">
        <v>3.8899999999999815</v>
      </c>
      <c r="C267" s="9">
        <v>0.29700000000000004</v>
      </c>
      <c r="E267" s="10"/>
    </row>
    <row r="268" spans="1:5" x14ac:dyDescent="0.25">
      <c r="A268" s="10">
        <v>3.8899999999999815</v>
      </c>
      <c r="B268" s="10">
        <v>3.8999999999999813</v>
      </c>
      <c r="C268" s="9">
        <v>0.29800000000000004</v>
      </c>
      <c r="E268" s="10"/>
    </row>
    <row r="269" spans="1:5" x14ac:dyDescent="0.25">
      <c r="A269" s="10">
        <v>3.8999999999999813</v>
      </c>
      <c r="B269" s="10">
        <v>3.909999999999981</v>
      </c>
      <c r="C269" s="9">
        <v>0.29900000000000004</v>
      </c>
      <c r="E269" s="10"/>
    </row>
    <row r="270" spans="1:5" x14ac:dyDescent="0.25">
      <c r="A270" s="10">
        <v>3.909999999999981</v>
      </c>
      <c r="B270" s="10">
        <v>3.9199999999999808</v>
      </c>
      <c r="C270" s="9">
        <v>0.30000000000000004</v>
      </c>
      <c r="E270" s="10"/>
    </row>
    <row r="271" spans="1:5" x14ac:dyDescent="0.25">
      <c r="A271" s="10">
        <v>3.9199999999999808</v>
      </c>
      <c r="B271" s="10">
        <v>3.9299999999999806</v>
      </c>
      <c r="C271" s="9">
        <v>0.30100000000000005</v>
      </c>
      <c r="E271" s="10"/>
    </row>
    <row r="272" spans="1:5" x14ac:dyDescent="0.25">
      <c r="A272" s="10">
        <v>3.9299999999999806</v>
      </c>
      <c r="B272" s="10">
        <v>3.9399999999999804</v>
      </c>
      <c r="C272" s="9">
        <v>0.30200000000000005</v>
      </c>
      <c r="E272" s="10"/>
    </row>
    <row r="273" spans="1:5" x14ac:dyDescent="0.25">
      <c r="A273" s="10">
        <v>3.9399999999999804</v>
      </c>
      <c r="B273" s="10">
        <v>3.9499999999999802</v>
      </c>
      <c r="C273" s="9">
        <v>0.30300000000000005</v>
      </c>
      <c r="E273" s="10"/>
    </row>
    <row r="274" spans="1:5" x14ac:dyDescent="0.25">
      <c r="A274" s="10">
        <v>3.9499999999999802</v>
      </c>
      <c r="B274" s="10">
        <v>3.95999999999998</v>
      </c>
      <c r="C274" s="9">
        <v>0.30400000000000005</v>
      </c>
      <c r="E274" s="10"/>
    </row>
    <row r="275" spans="1:5" x14ac:dyDescent="0.25">
      <c r="A275" s="10">
        <v>3.95999999999998</v>
      </c>
      <c r="B275" s="10">
        <v>3.9699999999999798</v>
      </c>
      <c r="C275" s="9">
        <v>0.30500000000000005</v>
      </c>
      <c r="E275" s="10"/>
    </row>
    <row r="276" spans="1:5" x14ac:dyDescent="0.25">
      <c r="A276" s="10">
        <v>3.9699999999999798</v>
      </c>
      <c r="B276" s="10">
        <v>3.9799999999999796</v>
      </c>
      <c r="C276" s="9">
        <v>0.30600000000000005</v>
      </c>
      <c r="E276" s="10"/>
    </row>
    <row r="277" spans="1:5" x14ac:dyDescent="0.25">
      <c r="A277" s="10">
        <v>3.9799999999999796</v>
      </c>
      <c r="B277" s="10">
        <v>3.9899999999999793</v>
      </c>
      <c r="C277" s="9">
        <v>0.30700000000000005</v>
      </c>
      <c r="E277" s="10"/>
    </row>
    <row r="278" spans="1:5" x14ac:dyDescent="0.25">
      <c r="A278" s="10">
        <v>3.9899999999999793</v>
      </c>
      <c r="B278" s="10">
        <v>3.9999999999999791</v>
      </c>
      <c r="C278" s="9">
        <v>0.30800000000000005</v>
      </c>
      <c r="E278" s="10"/>
    </row>
    <row r="279" spans="1:5" x14ac:dyDescent="0.25">
      <c r="A279" s="10">
        <v>3.9999999999999791</v>
      </c>
      <c r="B279" s="10">
        <v>4.0099999999999794</v>
      </c>
      <c r="C279" s="9">
        <v>0.30900000000000005</v>
      </c>
      <c r="E279" s="10"/>
    </row>
    <row r="280" spans="1:5" x14ac:dyDescent="0.25">
      <c r="A280" s="10">
        <v>4.0099999999999794</v>
      </c>
      <c r="B280" s="10">
        <v>4.0199999999999791</v>
      </c>
      <c r="C280" s="9">
        <v>0.31000000000000005</v>
      </c>
      <c r="E280" s="10"/>
    </row>
    <row r="281" spans="1:5" x14ac:dyDescent="0.25">
      <c r="A281" s="10">
        <v>4.0199999999999791</v>
      </c>
      <c r="B281" s="10">
        <v>4.0299999999999789</v>
      </c>
      <c r="C281" s="9">
        <v>0.31100000000000005</v>
      </c>
      <c r="E281" s="10"/>
    </row>
    <row r="282" spans="1:5" x14ac:dyDescent="0.25">
      <c r="A282" s="10">
        <v>4.0299999999999789</v>
      </c>
      <c r="B282" s="10">
        <v>4.0399999999999787</v>
      </c>
      <c r="C282" s="9">
        <v>0.31200000000000006</v>
      </c>
      <c r="E282" s="10"/>
    </row>
    <row r="283" spans="1:5" x14ac:dyDescent="0.25">
      <c r="A283" s="10">
        <v>4.0399999999999787</v>
      </c>
      <c r="B283" s="10">
        <v>4.0499999999999785</v>
      </c>
      <c r="C283" s="9">
        <v>0.31300000000000006</v>
      </c>
      <c r="E283" s="10"/>
    </row>
    <row r="284" spans="1:5" x14ac:dyDescent="0.25">
      <c r="A284" s="10">
        <v>4.0499999999999785</v>
      </c>
      <c r="B284" s="10">
        <v>4.0599999999999783</v>
      </c>
      <c r="C284" s="9">
        <v>0.31400000000000006</v>
      </c>
      <c r="E284" s="10"/>
    </row>
    <row r="285" spans="1:5" x14ac:dyDescent="0.25">
      <c r="A285" s="10">
        <v>4.0599999999999783</v>
      </c>
      <c r="B285" s="10">
        <v>4.0699999999999781</v>
      </c>
      <c r="C285" s="9">
        <v>0.31500000000000006</v>
      </c>
      <c r="E285" s="10"/>
    </row>
    <row r="286" spans="1:5" x14ac:dyDescent="0.25">
      <c r="A286" s="10">
        <v>4.0699999999999781</v>
      </c>
      <c r="B286" s="10">
        <v>4.0799999999999779</v>
      </c>
      <c r="C286" s="9">
        <v>0.31600000000000006</v>
      </c>
      <c r="E286" s="10"/>
    </row>
    <row r="287" spans="1:5" x14ac:dyDescent="0.25">
      <c r="A287" s="10">
        <v>4.0799999999999779</v>
      </c>
      <c r="B287" s="10">
        <v>4.0899999999999777</v>
      </c>
      <c r="C287" s="9">
        <v>0.31700000000000006</v>
      </c>
      <c r="E287" s="10"/>
    </row>
    <row r="288" spans="1:5" x14ac:dyDescent="0.25">
      <c r="A288" s="10">
        <v>4.0899999999999777</v>
      </c>
      <c r="B288" s="10">
        <v>4.0999999999999774</v>
      </c>
      <c r="C288" s="9">
        <v>0.31800000000000006</v>
      </c>
      <c r="E288" s="10"/>
    </row>
    <row r="289" spans="1:5" x14ac:dyDescent="0.25">
      <c r="A289" s="10">
        <v>4.0999999999999774</v>
      </c>
      <c r="B289" s="10">
        <v>4.1099999999999772</v>
      </c>
      <c r="C289" s="9">
        <v>0.31900000000000006</v>
      </c>
      <c r="E289" s="10"/>
    </row>
    <row r="290" spans="1:5" x14ac:dyDescent="0.25">
      <c r="A290" s="10">
        <v>4.1099999999999772</v>
      </c>
      <c r="B290" s="10">
        <v>4.119999999999977</v>
      </c>
      <c r="C290" s="9">
        <v>0.32000000000000006</v>
      </c>
      <c r="E290" s="10"/>
    </row>
    <row r="291" spans="1:5" x14ac:dyDescent="0.25">
      <c r="A291" s="10">
        <v>4.119999999999977</v>
      </c>
      <c r="B291" s="10">
        <v>4.1299999999999768</v>
      </c>
      <c r="C291" s="9">
        <v>0.32100000000000006</v>
      </c>
      <c r="E291" s="10"/>
    </row>
    <row r="292" spans="1:5" x14ac:dyDescent="0.25">
      <c r="A292" s="10">
        <v>4.1299999999999768</v>
      </c>
      <c r="B292" s="10">
        <v>4.1399999999999766</v>
      </c>
      <c r="C292" s="9">
        <v>0.32200000000000006</v>
      </c>
      <c r="E292" s="10"/>
    </row>
    <row r="293" spans="1:5" x14ac:dyDescent="0.25">
      <c r="A293" s="10">
        <v>4.1399999999999766</v>
      </c>
      <c r="B293" s="10">
        <v>4.1499999999999764</v>
      </c>
      <c r="C293" s="9">
        <v>0.32300000000000006</v>
      </c>
      <c r="E293" s="10"/>
    </row>
    <row r="294" spans="1:5" x14ac:dyDescent="0.25">
      <c r="A294" s="10">
        <v>4.1499999999999764</v>
      </c>
      <c r="B294" s="10">
        <v>4.1599999999999762</v>
      </c>
      <c r="C294" s="9">
        <v>0.32400000000000007</v>
      </c>
      <c r="E294" s="10"/>
    </row>
    <row r="295" spans="1:5" x14ac:dyDescent="0.25">
      <c r="A295" s="10">
        <v>4.1599999999999762</v>
      </c>
      <c r="B295" s="10">
        <v>4.1699999999999759</v>
      </c>
      <c r="C295" s="9">
        <v>0.32500000000000007</v>
      </c>
      <c r="E295" s="10"/>
    </row>
    <row r="296" spans="1:5" x14ac:dyDescent="0.25">
      <c r="A296" s="10">
        <v>4.1699999999999759</v>
      </c>
      <c r="B296" s="10">
        <v>4.1799999999999757</v>
      </c>
      <c r="C296" s="9">
        <v>0.32600000000000007</v>
      </c>
      <c r="E296" s="10"/>
    </row>
    <row r="297" spans="1:5" x14ac:dyDescent="0.25">
      <c r="A297" s="10">
        <v>4.1799999999999757</v>
      </c>
      <c r="B297" s="10">
        <v>4.1899999999999755</v>
      </c>
      <c r="C297" s="9">
        <v>0.32700000000000007</v>
      </c>
      <c r="E297" s="10"/>
    </row>
    <row r="298" spans="1:5" x14ac:dyDescent="0.25">
      <c r="A298" s="10">
        <v>4.1899999999999755</v>
      </c>
      <c r="B298" s="10">
        <v>4.1999999999999753</v>
      </c>
      <c r="C298" s="9">
        <v>0.32800000000000007</v>
      </c>
      <c r="E298" s="10"/>
    </row>
    <row r="299" spans="1:5" x14ac:dyDescent="0.25">
      <c r="A299" s="10">
        <v>4.1999999999999753</v>
      </c>
      <c r="B299" s="10">
        <v>4.2099999999999751</v>
      </c>
      <c r="C299" s="9">
        <v>0.32900000000000007</v>
      </c>
      <c r="E299" s="10"/>
    </row>
    <row r="300" spans="1:5" x14ac:dyDescent="0.25">
      <c r="A300" s="10">
        <v>4.2099999999999751</v>
      </c>
      <c r="B300" s="10">
        <v>4.2199999999999749</v>
      </c>
      <c r="C300" s="9">
        <v>0.33000000000000007</v>
      </c>
      <c r="E300" s="10"/>
    </row>
    <row r="301" spans="1:5" x14ac:dyDescent="0.25">
      <c r="A301" s="10">
        <v>4.2199999999999749</v>
      </c>
      <c r="B301" s="10">
        <v>4.2299999999999747</v>
      </c>
      <c r="C301" s="9">
        <v>0.33100000000000007</v>
      </c>
      <c r="E301" s="10"/>
    </row>
    <row r="302" spans="1:5" x14ac:dyDescent="0.25">
      <c r="A302" s="10">
        <v>4.2299999999999747</v>
      </c>
      <c r="B302" s="10">
        <v>4.2399999999999745</v>
      </c>
      <c r="C302" s="9">
        <v>0.33200000000000007</v>
      </c>
      <c r="E302" s="10"/>
    </row>
    <row r="303" spans="1:5" x14ac:dyDescent="0.25">
      <c r="A303" s="10">
        <v>4.2399999999999745</v>
      </c>
      <c r="B303" s="10">
        <v>4.2499999999999742</v>
      </c>
      <c r="C303" s="9">
        <v>0.33300000000000007</v>
      </c>
      <c r="E303" s="10"/>
    </row>
    <row r="304" spans="1:5" x14ac:dyDescent="0.25">
      <c r="A304" s="10">
        <v>4.2499999999999742</v>
      </c>
      <c r="B304" s="10">
        <v>4.259999999999974</v>
      </c>
      <c r="C304" s="9">
        <v>0.33400000000000007</v>
      </c>
      <c r="E304" s="10"/>
    </row>
    <row r="305" spans="1:5" x14ac:dyDescent="0.25">
      <c r="A305" s="10">
        <v>4.259999999999974</v>
      </c>
      <c r="B305" s="10">
        <v>4.2699999999999738</v>
      </c>
      <c r="C305" s="9">
        <v>0.33500000000000008</v>
      </c>
      <c r="E305" s="10"/>
    </row>
    <row r="306" spans="1:5" x14ac:dyDescent="0.25">
      <c r="A306" s="10">
        <v>4.2699999999999738</v>
      </c>
      <c r="B306" s="10">
        <v>4.2799999999999736</v>
      </c>
      <c r="C306" s="9">
        <v>0.33600000000000008</v>
      </c>
      <c r="E306" s="10"/>
    </row>
    <row r="307" spans="1:5" x14ac:dyDescent="0.25">
      <c r="A307" s="10">
        <v>4.2799999999999736</v>
      </c>
      <c r="B307" s="10">
        <v>4.2899999999999734</v>
      </c>
      <c r="C307" s="9">
        <v>0.33700000000000008</v>
      </c>
      <c r="E307" s="10"/>
    </row>
    <row r="308" spans="1:5" x14ac:dyDescent="0.25">
      <c r="A308" s="10">
        <v>4.2899999999999734</v>
      </c>
      <c r="B308" s="10">
        <v>4.2999999999999732</v>
      </c>
      <c r="C308" s="9">
        <v>0.33800000000000008</v>
      </c>
      <c r="E308" s="10"/>
    </row>
    <row r="309" spans="1:5" x14ac:dyDescent="0.25">
      <c r="A309" s="10">
        <v>4.2999999999999732</v>
      </c>
      <c r="B309" s="10">
        <v>4.309999999999973</v>
      </c>
      <c r="C309" s="9">
        <v>0.33900000000000008</v>
      </c>
      <c r="E309" s="10"/>
    </row>
    <row r="310" spans="1:5" x14ac:dyDescent="0.25">
      <c r="A310" s="10">
        <v>4.309999999999973</v>
      </c>
      <c r="B310" s="10">
        <v>4.3199999999999728</v>
      </c>
      <c r="C310" s="9">
        <v>0.34000000000000008</v>
      </c>
      <c r="E310" s="10"/>
    </row>
    <row r="311" spans="1:5" x14ac:dyDescent="0.25">
      <c r="A311" s="10">
        <v>4.3199999999999728</v>
      </c>
      <c r="B311" s="10">
        <v>4.3299999999999725</v>
      </c>
      <c r="C311" s="9">
        <v>0.34100000000000008</v>
      </c>
      <c r="E311" s="10"/>
    </row>
    <row r="312" spans="1:5" x14ac:dyDescent="0.25">
      <c r="A312" s="10">
        <v>4.3299999999999725</v>
      </c>
      <c r="B312" s="10">
        <v>4.3399999999999723</v>
      </c>
      <c r="C312" s="9">
        <v>0.34200000000000008</v>
      </c>
      <c r="E312" s="10"/>
    </row>
    <row r="313" spans="1:5" x14ac:dyDescent="0.25">
      <c r="A313" s="10">
        <v>4.3399999999999723</v>
      </c>
      <c r="B313" s="10">
        <v>4.3499999999999721</v>
      </c>
      <c r="C313" s="9">
        <v>0.34300000000000008</v>
      </c>
      <c r="E313" s="10"/>
    </row>
    <row r="314" spans="1:5" x14ac:dyDescent="0.25">
      <c r="A314" s="10">
        <v>4.3499999999999721</v>
      </c>
      <c r="B314" s="10">
        <v>4.3599999999999719</v>
      </c>
      <c r="C314" s="9">
        <v>0.34400000000000008</v>
      </c>
      <c r="E314" s="10"/>
    </row>
    <row r="315" spans="1:5" x14ac:dyDescent="0.25">
      <c r="A315" s="10">
        <v>4.3599999999999719</v>
      </c>
      <c r="B315" s="10">
        <v>4.3699999999999717</v>
      </c>
      <c r="C315" s="9">
        <v>0.34500000000000008</v>
      </c>
      <c r="E315" s="10"/>
    </row>
    <row r="316" spans="1:5" x14ac:dyDescent="0.25">
      <c r="A316" s="10">
        <v>4.3699999999999717</v>
      </c>
      <c r="B316" s="10">
        <v>4.3799999999999715</v>
      </c>
      <c r="C316" s="9">
        <v>0.34600000000000009</v>
      </c>
      <c r="E316" s="10"/>
    </row>
    <row r="317" spans="1:5" x14ac:dyDescent="0.25">
      <c r="A317" s="10">
        <v>4.3799999999999715</v>
      </c>
      <c r="B317" s="10">
        <v>4.3899999999999713</v>
      </c>
      <c r="C317" s="9">
        <v>0.34700000000000009</v>
      </c>
      <c r="E317" s="10"/>
    </row>
    <row r="318" spans="1:5" x14ac:dyDescent="0.25">
      <c r="A318" s="10">
        <v>4.3899999999999713</v>
      </c>
      <c r="B318" s="10">
        <v>4.399999999999971</v>
      </c>
      <c r="C318" s="9">
        <v>0.34800000000000009</v>
      </c>
      <c r="E318" s="10"/>
    </row>
    <row r="319" spans="1:5" x14ac:dyDescent="0.25">
      <c r="A319" s="10">
        <v>4.399999999999971</v>
      </c>
      <c r="B319" s="10">
        <v>4.4099999999999708</v>
      </c>
      <c r="C319" s="9">
        <v>0.34900000000000009</v>
      </c>
      <c r="E319" s="10"/>
    </row>
    <row r="320" spans="1:5" x14ac:dyDescent="0.25">
      <c r="A320" s="10">
        <v>4.4099999999999708</v>
      </c>
      <c r="B320" s="10">
        <v>4.4199999999999706</v>
      </c>
      <c r="C320" s="9">
        <v>0.35000000000000009</v>
      </c>
      <c r="E320" s="10"/>
    </row>
    <row r="321" spans="1:5" x14ac:dyDescent="0.25">
      <c r="A321" s="10">
        <v>4.4199999999999706</v>
      </c>
      <c r="B321" s="10">
        <v>4.4299999999999704</v>
      </c>
      <c r="C321" s="9">
        <v>0.35100000000000009</v>
      </c>
      <c r="E321" s="10"/>
    </row>
    <row r="322" spans="1:5" x14ac:dyDescent="0.25">
      <c r="A322" s="10">
        <v>4.4299999999999704</v>
      </c>
      <c r="B322" s="10">
        <v>4.4399999999999702</v>
      </c>
      <c r="C322" s="9">
        <v>0.35200000000000009</v>
      </c>
      <c r="E322" s="10"/>
    </row>
    <row r="323" spans="1:5" x14ac:dyDescent="0.25">
      <c r="A323" s="10">
        <v>4.4399999999999702</v>
      </c>
      <c r="B323" s="10">
        <v>4.44999999999997</v>
      </c>
      <c r="C323" s="9">
        <v>0.35300000000000009</v>
      </c>
      <c r="E323" s="10"/>
    </row>
    <row r="324" spans="1:5" x14ac:dyDescent="0.25">
      <c r="A324" s="10">
        <v>4.44999999999997</v>
      </c>
      <c r="B324" s="10">
        <v>4.4599999999999698</v>
      </c>
      <c r="C324" s="9">
        <v>0.35400000000000009</v>
      </c>
      <c r="E324" s="10"/>
    </row>
    <row r="325" spans="1:5" x14ac:dyDescent="0.25">
      <c r="A325" s="10">
        <v>4.4599999999999698</v>
      </c>
      <c r="B325" s="10">
        <v>4.4699999999999696</v>
      </c>
      <c r="C325" s="9">
        <v>0.35500000000000009</v>
      </c>
      <c r="E325" s="10"/>
    </row>
    <row r="326" spans="1:5" x14ac:dyDescent="0.25">
      <c r="A326" s="10">
        <v>4.4699999999999696</v>
      </c>
      <c r="B326" s="10">
        <v>4.4799999999999693</v>
      </c>
      <c r="C326" s="9">
        <v>0.35600000000000009</v>
      </c>
      <c r="E326" s="10"/>
    </row>
    <row r="327" spans="1:5" x14ac:dyDescent="0.25">
      <c r="A327" s="10">
        <v>4.4799999999999693</v>
      </c>
      <c r="B327" s="10">
        <v>4.4899999999999691</v>
      </c>
      <c r="C327" s="9">
        <v>0.3570000000000001</v>
      </c>
      <c r="E327" s="10"/>
    </row>
    <row r="328" spans="1:5" x14ac:dyDescent="0.25">
      <c r="A328" s="10">
        <v>4.4899999999999691</v>
      </c>
      <c r="B328" s="10">
        <v>4.4999999999999689</v>
      </c>
      <c r="C328" s="9">
        <v>0.3580000000000001</v>
      </c>
      <c r="E328" s="10"/>
    </row>
    <row r="329" spans="1:5" x14ac:dyDescent="0.25">
      <c r="A329" s="10">
        <v>4.4999999999999689</v>
      </c>
      <c r="B329" s="10">
        <v>4.5099999999999687</v>
      </c>
      <c r="C329" s="9">
        <v>0.3590000000000001</v>
      </c>
      <c r="E329" s="10"/>
    </row>
    <row r="330" spans="1:5" x14ac:dyDescent="0.25">
      <c r="A330" s="10">
        <v>4.5099999999999687</v>
      </c>
      <c r="B330" s="10">
        <v>4.5199999999999685</v>
      </c>
      <c r="C330" s="9">
        <v>0.3600000000000001</v>
      </c>
      <c r="E330" s="10"/>
    </row>
    <row r="331" spans="1:5" x14ac:dyDescent="0.25">
      <c r="A331" s="10">
        <v>4.5199999999999685</v>
      </c>
      <c r="B331" s="10">
        <v>4.5299999999999683</v>
      </c>
      <c r="C331" s="9">
        <v>0.3610000000000001</v>
      </c>
      <c r="E331" s="10"/>
    </row>
    <row r="332" spans="1:5" x14ac:dyDescent="0.25">
      <c r="A332" s="10">
        <v>4.5299999999999683</v>
      </c>
      <c r="B332" s="10">
        <v>4.5399999999999681</v>
      </c>
      <c r="C332" s="9">
        <v>0.3620000000000001</v>
      </c>
      <c r="E332" s="10"/>
    </row>
    <row r="333" spans="1:5" x14ac:dyDescent="0.25">
      <c r="A333" s="10">
        <v>4.5399999999999681</v>
      </c>
      <c r="B333" s="10">
        <v>4.5499999999999678</v>
      </c>
      <c r="C333" s="9">
        <v>0.3630000000000001</v>
      </c>
      <c r="E333" s="10"/>
    </row>
    <row r="334" spans="1:5" x14ac:dyDescent="0.25">
      <c r="A334" s="10">
        <v>4.5499999999999678</v>
      </c>
      <c r="B334" s="10">
        <v>4.5599999999999676</v>
      </c>
      <c r="C334" s="9">
        <v>0.3640000000000001</v>
      </c>
      <c r="E334" s="10"/>
    </row>
    <row r="335" spans="1:5" x14ac:dyDescent="0.25">
      <c r="A335" s="10">
        <v>4.5599999999999676</v>
      </c>
      <c r="B335" s="10">
        <v>4.5699999999999674</v>
      </c>
      <c r="C335" s="9">
        <v>0.3650000000000001</v>
      </c>
      <c r="E335" s="10"/>
    </row>
    <row r="336" spans="1:5" x14ac:dyDescent="0.25">
      <c r="A336" s="10">
        <v>4.5699999999999674</v>
      </c>
      <c r="B336" s="10">
        <v>4.5799999999999672</v>
      </c>
      <c r="C336" s="9">
        <v>0.3660000000000001</v>
      </c>
      <c r="E336" s="10"/>
    </row>
    <row r="337" spans="1:5" x14ac:dyDescent="0.25">
      <c r="A337" s="10">
        <v>4.5799999999999672</v>
      </c>
      <c r="B337" s="10">
        <v>4.589999999999967</v>
      </c>
      <c r="C337" s="9">
        <v>0.3670000000000001</v>
      </c>
      <c r="E337" s="10"/>
    </row>
    <row r="338" spans="1:5" x14ac:dyDescent="0.25">
      <c r="A338" s="10">
        <v>4.589999999999967</v>
      </c>
      <c r="B338" s="10">
        <v>4.5999999999999668</v>
      </c>
      <c r="C338" s="9">
        <v>0.3680000000000001</v>
      </c>
      <c r="E338" s="10"/>
    </row>
    <row r="339" spans="1:5" x14ac:dyDescent="0.25">
      <c r="A339" s="10">
        <v>4.5999999999999668</v>
      </c>
      <c r="B339" s="10">
        <v>4.6099999999999666</v>
      </c>
      <c r="C339" s="9">
        <v>0.36900000000000011</v>
      </c>
      <c r="E339" s="10"/>
    </row>
    <row r="340" spans="1:5" x14ac:dyDescent="0.25">
      <c r="A340" s="10">
        <v>4.6099999999999666</v>
      </c>
      <c r="B340" s="10">
        <v>4.6199999999999664</v>
      </c>
      <c r="C340" s="9">
        <v>0.37000000000000011</v>
      </c>
      <c r="E340" s="10"/>
    </row>
    <row r="341" spans="1:5" x14ac:dyDescent="0.25">
      <c r="A341" s="10">
        <v>4.6199999999999664</v>
      </c>
      <c r="B341" s="10">
        <v>4.6299999999999661</v>
      </c>
      <c r="C341" s="9">
        <v>0.37100000000000011</v>
      </c>
      <c r="E341" s="10"/>
    </row>
    <row r="342" spans="1:5" x14ac:dyDescent="0.25">
      <c r="A342" s="10">
        <v>4.6299999999999661</v>
      </c>
      <c r="B342" s="10">
        <v>4.6399999999999659</v>
      </c>
      <c r="C342" s="9">
        <v>0.37200000000000011</v>
      </c>
      <c r="E342" s="10"/>
    </row>
    <row r="343" spans="1:5" x14ac:dyDescent="0.25">
      <c r="A343" s="10">
        <v>4.6399999999999659</v>
      </c>
      <c r="B343" s="10">
        <v>4.6499999999999657</v>
      </c>
      <c r="C343" s="9">
        <v>0.37300000000000011</v>
      </c>
      <c r="E343" s="10"/>
    </row>
    <row r="344" spans="1:5" x14ac:dyDescent="0.25">
      <c r="A344" s="10">
        <v>4.6499999999999657</v>
      </c>
      <c r="B344" s="10">
        <v>4.6599999999999655</v>
      </c>
      <c r="C344" s="9">
        <v>0.37400000000000011</v>
      </c>
      <c r="E344" s="10"/>
    </row>
    <row r="345" spans="1:5" x14ac:dyDescent="0.25">
      <c r="A345" s="10">
        <v>4.6599999999999655</v>
      </c>
      <c r="B345" s="10">
        <v>4.6699999999999653</v>
      </c>
      <c r="C345" s="9">
        <v>0.37500000000000011</v>
      </c>
      <c r="E345" s="10"/>
    </row>
    <row r="346" spans="1:5" x14ac:dyDescent="0.25">
      <c r="A346" s="10">
        <v>4.6699999999999653</v>
      </c>
      <c r="B346" s="10">
        <v>4.6799999999999651</v>
      </c>
      <c r="C346" s="9">
        <v>0.37600000000000011</v>
      </c>
      <c r="E346" s="10"/>
    </row>
    <row r="347" spans="1:5" x14ac:dyDescent="0.25">
      <c r="A347" s="10">
        <v>4.6799999999999651</v>
      </c>
      <c r="B347" s="10">
        <v>4.6899999999999649</v>
      </c>
      <c r="C347" s="9">
        <v>0.37700000000000011</v>
      </c>
      <c r="E347" s="10"/>
    </row>
    <row r="348" spans="1:5" x14ac:dyDescent="0.25">
      <c r="A348" s="10">
        <v>4.6899999999999649</v>
      </c>
      <c r="B348" s="10">
        <v>4.6999999999999647</v>
      </c>
      <c r="C348" s="9">
        <v>0.37800000000000011</v>
      </c>
      <c r="E348" s="10"/>
    </row>
    <row r="349" spans="1:5" x14ac:dyDescent="0.25">
      <c r="A349" s="10">
        <v>4.6999999999999647</v>
      </c>
      <c r="B349" s="10">
        <v>4.7099999999999644</v>
      </c>
      <c r="C349" s="9">
        <v>0.37900000000000011</v>
      </c>
      <c r="E349" s="10"/>
    </row>
    <row r="350" spans="1:5" x14ac:dyDescent="0.25">
      <c r="A350" s="10">
        <v>4.7099999999999644</v>
      </c>
      <c r="B350" s="10">
        <v>4.7199999999999642</v>
      </c>
      <c r="C350" s="9">
        <v>0.38000000000000012</v>
      </c>
      <c r="E350" s="10"/>
    </row>
    <row r="351" spans="1:5" x14ac:dyDescent="0.25">
      <c r="A351" s="10">
        <v>4.7199999999999642</v>
      </c>
      <c r="B351" s="10">
        <v>4.729999999999964</v>
      </c>
      <c r="C351" s="9">
        <v>0.38100000000000012</v>
      </c>
      <c r="E351" s="10"/>
    </row>
    <row r="352" spans="1:5" x14ac:dyDescent="0.25">
      <c r="A352" s="10">
        <v>4.729999999999964</v>
      </c>
      <c r="B352" s="10">
        <v>4.7399999999999638</v>
      </c>
      <c r="C352" s="9">
        <v>0.38200000000000012</v>
      </c>
      <c r="E352" s="10"/>
    </row>
    <row r="353" spans="1:5" x14ac:dyDescent="0.25">
      <c r="A353" s="10">
        <v>4.7399999999999638</v>
      </c>
      <c r="B353" s="10">
        <v>4.7499999999999636</v>
      </c>
      <c r="C353" s="9">
        <v>0.38300000000000012</v>
      </c>
      <c r="E353" s="10"/>
    </row>
    <row r="354" spans="1:5" x14ac:dyDescent="0.25">
      <c r="A354" s="10">
        <v>4.7499999999999636</v>
      </c>
      <c r="B354" s="10">
        <v>4.7599999999999634</v>
      </c>
      <c r="C354" s="9">
        <v>0.38400000000000012</v>
      </c>
      <c r="E354" s="10"/>
    </row>
    <row r="355" spans="1:5" x14ac:dyDescent="0.25">
      <c r="A355" s="10">
        <v>4.7599999999999634</v>
      </c>
      <c r="B355" s="10">
        <v>4.7699999999999632</v>
      </c>
      <c r="C355" s="9">
        <v>0.38500000000000012</v>
      </c>
      <c r="E355" s="10"/>
    </row>
    <row r="356" spans="1:5" x14ac:dyDescent="0.25">
      <c r="A356" s="10">
        <v>4.7699999999999632</v>
      </c>
      <c r="B356" s="10">
        <v>4.7799999999999629</v>
      </c>
      <c r="C356" s="9">
        <v>0.38600000000000012</v>
      </c>
      <c r="E356" s="10"/>
    </row>
    <row r="357" spans="1:5" x14ac:dyDescent="0.25">
      <c r="A357" s="10">
        <v>4.7799999999999629</v>
      </c>
      <c r="B357" s="10">
        <v>4.7899999999999627</v>
      </c>
      <c r="C357" s="9">
        <v>0.38700000000000012</v>
      </c>
      <c r="E357" s="10"/>
    </row>
    <row r="358" spans="1:5" x14ac:dyDescent="0.25">
      <c r="A358" s="10">
        <v>4.7899999999999627</v>
      </c>
      <c r="B358" s="10">
        <v>4.7999999999999625</v>
      </c>
      <c r="C358" s="9">
        <v>0.38800000000000012</v>
      </c>
      <c r="E358" s="10"/>
    </row>
    <row r="359" spans="1:5" x14ac:dyDescent="0.25">
      <c r="A359" s="10">
        <v>4.7999999999999625</v>
      </c>
      <c r="B359" s="10">
        <v>4.8099999999999623</v>
      </c>
      <c r="C359" s="9">
        <v>0.38900000000000012</v>
      </c>
      <c r="E359" s="10"/>
    </row>
    <row r="360" spans="1:5" x14ac:dyDescent="0.25">
      <c r="A360" s="10">
        <v>4.8099999999999623</v>
      </c>
      <c r="B360" s="10">
        <v>4.8199999999999621</v>
      </c>
      <c r="C360" s="9">
        <v>0.39000000000000012</v>
      </c>
      <c r="E360" s="10"/>
    </row>
    <row r="361" spans="1:5" x14ac:dyDescent="0.25">
      <c r="A361" s="10">
        <v>4.8199999999999621</v>
      </c>
      <c r="B361" s="10">
        <v>4.83</v>
      </c>
      <c r="C361" s="9">
        <v>0.39100000000000013</v>
      </c>
      <c r="E361" s="10"/>
    </row>
    <row r="362" spans="1:5" x14ac:dyDescent="0.25">
      <c r="A362" s="10">
        <v>4.83</v>
      </c>
      <c r="B362" s="10">
        <v>4.84</v>
      </c>
      <c r="C362" s="9">
        <v>0.39200000000000002</v>
      </c>
    </row>
    <row r="363" spans="1:5" x14ac:dyDescent="0.25">
      <c r="A363" s="10">
        <v>4.84</v>
      </c>
      <c r="B363" s="10">
        <v>4.8499999999999996</v>
      </c>
      <c r="C363" s="9">
        <v>0.39300000000000002</v>
      </c>
    </row>
    <row r="364" spans="1:5" x14ac:dyDescent="0.25">
      <c r="A364" s="10">
        <v>4.8499999999999996</v>
      </c>
      <c r="B364" s="10">
        <v>4.8600000000000003</v>
      </c>
      <c r="C364" s="9">
        <v>0.39400000000000002</v>
      </c>
    </row>
    <row r="365" spans="1:5" x14ac:dyDescent="0.25">
      <c r="A365" s="10">
        <v>4.8600000000000003</v>
      </c>
      <c r="B365" s="10">
        <v>4.87</v>
      </c>
      <c r="C365" s="9">
        <v>0.39500000000000002</v>
      </c>
    </row>
    <row r="366" spans="1:5" x14ac:dyDescent="0.25">
      <c r="A366" s="10">
        <v>4.87</v>
      </c>
      <c r="B366" s="10">
        <v>4.88</v>
      </c>
      <c r="C366" s="9">
        <v>0.39600000000000002</v>
      </c>
    </row>
    <row r="367" spans="1:5" x14ac:dyDescent="0.25">
      <c r="A367" s="10">
        <v>4.88</v>
      </c>
      <c r="B367" s="10">
        <v>4.8899999999999997</v>
      </c>
      <c r="C367" s="9">
        <v>0.39700000000000002</v>
      </c>
    </row>
    <row r="368" spans="1:5" x14ac:dyDescent="0.25">
      <c r="A368" s="10">
        <v>4.8899999999999997</v>
      </c>
      <c r="B368" s="10">
        <v>4.9000000000000004</v>
      </c>
      <c r="C368" s="9">
        <v>0.39800000000000002</v>
      </c>
    </row>
    <row r="369" spans="1:3" x14ac:dyDescent="0.25">
      <c r="A369" s="10">
        <v>4.9000000000000004</v>
      </c>
      <c r="B369" s="10">
        <v>4.91</v>
      </c>
      <c r="C369" s="9">
        <v>0.39900000000000002</v>
      </c>
    </row>
    <row r="370" spans="1:3" x14ac:dyDescent="0.25">
      <c r="A370" s="10">
        <v>4.91</v>
      </c>
      <c r="B370" s="10">
        <v>4.92</v>
      </c>
      <c r="C370" s="9">
        <v>0.4</v>
      </c>
    </row>
    <row r="371" spans="1:3" x14ac:dyDescent="0.25">
      <c r="A371" s="10">
        <v>4.92</v>
      </c>
      <c r="B371" s="10">
        <v>4.93</v>
      </c>
      <c r="C371" s="9">
        <v>0.40100000000000002</v>
      </c>
    </row>
    <row r="372" spans="1:3" x14ac:dyDescent="0.25">
      <c r="A372" s="10">
        <v>4.93</v>
      </c>
      <c r="B372" s="10">
        <v>4.9400000000000004</v>
      </c>
      <c r="C372" s="9">
        <v>0.40200000000000002</v>
      </c>
    </row>
    <row r="373" spans="1:3" x14ac:dyDescent="0.25">
      <c r="A373" s="10">
        <v>4.9400000000000004</v>
      </c>
      <c r="B373" s="10">
        <v>4.95</v>
      </c>
      <c r="C373" s="9">
        <v>0.40300000000000002</v>
      </c>
    </row>
    <row r="374" spans="1:3" x14ac:dyDescent="0.25">
      <c r="A374" s="10">
        <v>4.95</v>
      </c>
      <c r="B374" s="10">
        <v>4.96</v>
      </c>
      <c r="C374" s="9">
        <v>0.40400000000000003</v>
      </c>
    </row>
    <row r="375" spans="1:3" x14ac:dyDescent="0.25">
      <c r="A375" s="10">
        <v>4.96</v>
      </c>
      <c r="B375" s="10">
        <v>4.97</v>
      </c>
      <c r="C375" s="9">
        <v>0.40500000000000003</v>
      </c>
    </row>
    <row r="376" spans="1:3" x14ac:dyDescent="0.25">
      <c r="A376" s="10">
        <v>4.97</v>
      </c>
      <c r="B376" s="10">
        <v>4.9800000000000004</v>
      </c>
      <c r="C376" s="9">
        <v>0.40600000000000003</v>
      </c>
    </row>
    <row r="377" spans="1:3" x14ac:dyDescent="0.25">
      <c r="A377" s="10">
        <v>4.9800000000000004</v>
      </c>
      <c r="B377" s="10">
        <v>4.99</v>
      </c>
      <c r="C377" s="9">
        <v>0.40699999999999997</v>
      </c>
    </row>
    <row r="378" spans="1:3" x14ac:dyDescent="0.25">
      <c r="A378" s="10">
        <v>4.99</v>
      </c>
      <c r="B378" s="10">
        <v>5</v>
      </c>
      <c r="C378" s="9">
        <v>0.40799999999999997</v>
      </c>
    </row>
    <row r="379" spans="1:3" x14ac:dyDescent="0.25">
      <c r="A379" s="10">
        <v>5</v>
      </c>
      <c r="B379" s="10">
        <v>5.01</v>
      </c>
      <c r="C379" s="9">
        <v>0.40899999999999997</v>
      </c>
    </row>
    <row r="380" spans="1:3" x14ac:dyDescent="0.25">
      <c r="A380" s="10">
        <v>5.01</v>
      </c>
      <c r="B380" s="10">
        <v>5.0199999999999996</v>
      </c>
      <c r="C380" s="9">
        <v>0.41</v>
      </c>
    </row>
    <row r="381" spans="1:3" x14ac:dyDescent="0.25">
      <c r="A381" s="10">
        <v>5.0199999999999996</v>
      </c>
      <c r="B381" s="10">
        <v>5.03</v>
      </c>
      <c r="C381" s="9">
        <v>0.41099999999999998</v>
      </c>
    </row>
    <row r="382" spans="1:3" x14ac:dyDescent="0.25">
      <c r="A382" s="10">
        <v>5.03</v>
      </c>
      <c r="B382" s="10">
        <v>5.04</v>
      </c>
      <c r="C382" s="9">
        <v>0.41199999999999998</v>
      </c>
    </row>
    <row r="383" spans="1:3" x14ac:dyDescent="0.25">
      <c r="A383" s="10">
        <v>5.04</v>
      </c>
      <c r="B383" s="10">
        <v>5.05</v>
      </c>
      <c r="C383" s="9">
        <v>0.41299999999999998</v>
      </c>
    </row>
    <row r="384" spans="1:3" x14ac:dyDescent="0.25">
      <c r="A384" s="10">
        <v>5.05</v>
      </c>
      <c r="B384" s="10">
        <v>5.0599999999999996</v>
      </c>
      <c r="C384" s="9">
        <v>0.41399999999999998</v>
      </c>
    </row>
    <row r="385" spans="1:3" x14ac:dyDescent="0.25">
      <c r="A385" s="10">
        <v>5.0599999999999996</v>
      </c>
      <c r="B385" s="10">
        <v>5.07</v>
      </c>
      <c r="C385" s="9">
        <v>0.41499999999999998</v>
      </c>
    </row>
    <row r="386" spans="1:3" x14ac:dyDescent="0.25">
      <c r="A386" s="10">
        <v>5.07</v>
      </c>
      <c r="B386" s="10">
        <v>5.08</v>
      </c>
      <c r="C386" s="9">
        <v>0.41599999999999998</v>
      </c>
    </row>
    <row r="387" spans="1:3" x14ac:dyDescent="0.25">
      <c r="A387" s="10">
        <v>5.08</v>
      </c>
      <c r="B387" s="10">
        <v>5.09</v>
      </c>
      <c r="C387" s="9">
        <v>0.41699999999999998</v>
      </c>
    </row>
    <row r="388" spans="1:3" x14ac:dyDescent="0.25">
      <c r="A388" s="10">
        <v>5.09</v>
      </c>
      <c r="B388" s="10">
        <v>5.0999999999999996</v>
      </c>
      <c r="C388" s="9">
        <v>0.41799999999999998</v>
      </c>
    </row>
    <row r="389" spans="1:3" x14ac:dyDescent="0.25">
      <c r="A389" s="10">
        <v>5.0999999999999996</v>
      </c>
      <c r="B389" s="10">
        <v>5.1100000000000003</v>
      </c>
      <c r="C389" s="9">
        <v>0.41899999999999998</v>
      </c>
    </row>
    <row r="390" spans="1:3" x14ac:dyDescent="0.25">
      <c r="A390" s="10">
        <v>5.1100000000000003</v>
      </c>
      <c r="B390" s="10">
        <v>5.12</v>
      </c>
      <c r="C390" s="9">
        <v>0.42</v>
      </c>
    </row>
    <row r="391" spans="1:3" x14ac:dyDescent="0.25">
      <c r="A391" s="10">
        <v>5.12</v>
      </c>
      <c r="B391" s="10">
        <v>5.13</v>
      </c>
      <c r="C391" s="9">
        <v>0.42099999999999999</v>
      </c>
    </row>
    <row r="392" spans="1:3" x14ac:dyDescent="0.25">
      <c r="A392" s="10">
        <v>5.13</v>
      </c>
      <c r="B392" s="10">
        <v>5.14</v>
      </c>
      <c r="C392" s="9">
        <v>0.42199999999999999</v>
      </c>
    </row>
    <row r="393" spans="1:3" x14ac:dyDescent="0.25">
      <c r="A393" s="10">
        <v>5.14</v>
      </c>
      <c r="B393" s="10">
        <v>5.15</v>
      </c>
      <c r="C393" s="9">
        <v>0.42299999999999999</v>
      </c>
    </row>
    <row r="394" spans="1:3" x14ac:dyDescent="0.25">
      <c r="A394" s="10">
        <v>5.15</v>
      </c>
      <c r="B394" s="10">
        <v>5.16</v>
      </c>
      <c r="C394" s="9">
        <v>0.42399999999999999</v>
      </c>
    </row>
    <row r="395" spans="1:3" x14ac:dyDescent="0.25">
      <c r="A395" s="10">
        <v>5.16</v>
      </c>
      <c r="B395" s="10">
        <v>5.17</v>
      </c>
      <c r="C395" s="9">
        <v>0.42499999999999999</v>
      </c>
    </row>
    <row r="396" spans="1:3" x14ac:dyDescent="0.25">
      <c r="A396" s="10">
        <v>5.17</v>
      </c>
      <c r="B396" s="10">
        <v>5.18</v>
      </c>
      <c r="C396" s="9">
        <v>0.42599999999999999</v>
      </c>
    </row>
    <row r="397" spans="1:3" x14ac:dyDescent="0.25">
      <c r="A397" s="10">
        <v>5.18</v>
      </c>
      <c r="B397" s="10">
        <v>5.19</v>
      </c>
      <c r="C397" s="9">
        <v>0.42699999999999999</v>
      </c>
    </row>
    <row r="398" spans="1:3" x14ac:dyDescent="0.25">
      <c r="A398" s="10">
        <v>5.19</v>
      </c>
      <c r="B398" s="10">
        <v>5.2</v>
      </c>
      <c r="C398" s="9">
        <v>0.42799999999999999</v>
      </c>
    </row>
    <row r="399" spans="1:3" x14ac:dyDescent="0.25">
      <c r="A399" s="10">
        <v>5.2</v>
      </c>
      <c r="B399" s="10">
        <v>5.21</v>
      </c>
      <c r="C399" s="9">
        <v>0.42899999999999999</v>
      </c>
    </row>
    <row r="400" spans="1:3" x14ac:dyDescent="0.25">
      <c r="A400" s="10">
        <v>5.21</v>
      </c>
      <c r="B400" s="10">
        <v>5.22</v>
      </c>
      <c r="C400" s="9">
        <v>0.43</v>
      </c>
    </row>
    <row r="401" spans="1:3" x14ac:dyDescent="0.25">
      <c r="A401" s="10">
        <v>5.22</v>
      </c>
      <c r="B401" s="10">
        <v>5.23</v>
      </c>
      <c r="C401" s="9">
        <v>0.43099999999999999</v>
      </c>
    </row>
    <row r="402" spans="1:3" x14ac:dyDescent="0.25">
      <c r="A402" s="10">
        <v>5.23</v>
      </c>
      <c r="B402" s="10">
        <v>5.24</v>
      </c>
      <c r="C402" s="9">
        <v>0.432</v>
      </c>
    </row>
    <row r="403" spans="1:3" x14ac:dyDescent="0.25">
      <c r="A403" s="10">
        <v>5.24</v>
      </c>
      <c r="B403" s="10">
        <v>5.25</v>
      </c>
      <c r="C403" s="9">
        <v>0.433</v>
      </c>
    </row>
    <row r="404" spans="1:3" x14ac:dyDescent="0.25">
      <c r="A404" s="10">
        <v>5.25</v>
      </c>
      <c r="B404" s="10">
        <v>5.26</v>
      </c>
      <c r="C404" s="9">
        <v>0.434</v>
      </c>
    </row>
    <row r="405" spans="1:3" x14ac:dyDescent="0.25">
      <c r="A405" s="10">
        <v>5.26</v>
      </c>
      <c r="B405" s="10">
        <v>5.27</v>
      </c>
      <c r="C405" s="9">
        <v>0.435</v>
      </c>
    </row>
    <row r="406" spans="1:3" x14ac:dyDescent="0.25">
      <c r="A406" s="10">
        <v>5.27</v>
      </c>
      <c r="B406" s="10">
        <v>5.28</v>
      </c>
      <c r="C406" s="9">
        <v>0.436</v>
      </c>
    </row>
    <row r="407" spans="1:3" x14ac:dyDescent="0.25">
      <c r="A407" s="10">
        <v>5.28</v>
      </c>
      <c r="B407" s="10">
        <v>5.29</v>
      </c>
      <c r="C407" s="9">
        <v>0.437</v>
      </c>
    </row>
    <row r="408" spans="1:3" x14ac:dyDescent="0.25">
      <c r="A408" s="10">
        <v>5.29</v>
      </c>
      <c r="B408" s="10">
        <v>5.3</v>
      </c>
      <c r="C408" s="9">
        <v>0.438</v>
      </c>
    </row>
    <row r="409" spans="1:3" x14ac:dyDescent="0.25">
      <c r="A409" s="10">
        <v>5.3</v>
      </c>
      <c r="B409" s="10">
        <v>5.31</v>
      </c>
      <c r="C409" s="9">
        <v>0.439</v>
      </c>
    </row>
    <row r="410" spans="1:3" x14ac:dyDescent="0.25">
      <c r="A410" s="10">
        <v>5.31</v>
      </c>
      <c r="B410" s="10">
        <v>5.32</v>
      </c>
      <c r="C410" s="9">
        <v>0.44</v>
      </c>
    </row>
    <row r="411" spans="1:3" x14ac:dyDescent="0.25">
      <c r="A411" s="10">
        <v>5.32</v>
      </c>
      <c r="B411" s="10">
        <v>5.33</v>
      </c>
      <c r="C411" s="9">
        <v>0.441</v>
      </c>
    </row>
    <row r="412" spans="1:3" x14ac:dyDescent="0.25">
      <c r="A412" s="10">
        <v>5.33</v>
      </c>
      <c r="B412" s="10">
        <v>5.34</v>
      </c>
      <c r="C412" s="9">
        <v>0.442</v>
      </c>
    </row>
    <row r="413" spans="1:3" x14ac:dyDescent="0.25">
      <c r="A413" s="10">
        <v>5.34</v>
      </c>
      <c r="B413" s="10">
        <v>5.35</v>
      </c>
      <c r="C413" s="9">
        <v>0.443</v>
      </c>
    </row>
    <row r="414" spans="1:3" x14ac:dyDescent="0.25">
      <c r="A414" s="10">
        <v>5.35</v>
      </c>
      <c r="B414" s="10">
        <v>5.36</v>
      </c>
      <c r="C414" s="9">
        <v>0.44400000000000001</v>
      </c>
    </row>
    <row r="415" spans="1:3" x14ac:dyDescent="0.25">
      <c r="A415" s="10">
        <v>5.36</v>
      </c>
      <c r="B415" s="10">
        <v>5.37</v>
      </c>
      <c r="C415" s="9">
        <v>0.44500000000000001</v>
      </c>
    </row>
    <row r="416" spans="1:3" x14ac:dyDescent="0.25">
      <c r="A416" s="10">
        <v>5.37</v>
      </c>
      <c r="B416" s="10">
        <v>5.38</v>
      </c>
      <c r="C416" s="9">
        <v>0.44600000000000001</v>
      </c>
    </row>
    <row r="417" spans="1:3" x14ac:dyDescent="0.25">
      <c r="A417" s="10">
        <v>5.38</v>
      </c>
      <c r="B417" s="10">
        <v>5.39</v>
      </c>
      <c r="C417" s="9">
        <v>0.44700000000000001</v>
      </c>
    </row>
    <row r="418" spans="1:3" x14ac:dyDescent="0.25">
      <c r="A418" s="10">
        <v>5.39</v>
      </c>
      <c r="B418" s="10">
        <v>5.4</v>
      </c>
      <c r="C418" s="9">
        <v>0.44800000000000001</v>
      </c>
    </row>
    <row r="419" spans="1:3" x14ac:dyDescent="0.25">
      <c r="A419" s="10">
        <v>5.4</v>
      </c>
      <c r="B419" s="10">
        <v>5.41</v>
      </c>
      <c r="C419" s="9">
        <v>0.44900000000000001</v>
      </c>
    </row>
    <row r="420" spans="1:3" x14ac:dyDescent="0.25">
      <c r="A420" s="10">
        <v>5.41</v>
      </c>
      <c r="B420" s="10">
        <v>5.42</v>
      </c>
      <c r="C420" s="9">
        <v>0.45</v>
      </c>
    </row>
    <row r="421" spans="1:3" x14ac:dyDescent="0.25">
      <c r="A421" s="10">
        <v>5.42</v>
      </c>
      <c r="B421" s="10">
        <v>5.43</v>
      </c>
      <c r="C421" s="9">
        <v>0.45100000000000001</v>
      </c>
    </row>
    <row r="422" spans="1:3" x14ac:dyDescent="0.25">
      <c r="A422" s="10">
        <v>5.43</v>
      </c>
      <c r="B422" s="10">
        <v>5.44</v>
      </c>
      <c r="C422" s="9">
        <v>0.45200000000000001</v>
      </c>
    </row>
    <row r="423" spans="1:3" x14ac:dyDescent="0.25">
      <c r="A423" s="10">
        <v>5.44</v>
      </c>
      <c r="B423" s="10">
        <v>5.45</v>
      </c>
      <c r="C423" s="9">
        <v>0.45300000000000001</v>
      </c>
    </row>
    <row r="424" spans="1:3" x14ac:dyDescent="0.25">
      <c r="A424" s="10">
        <v>5.45</v>
      </c>
      <c r="B424" s="10">
        <v>5.46</v>
      </c>
      <c r="C424" s="9">
        <v>0.45400000000000001</v>
      </c>
    </row>
    <row r="425" spans="1:3" x14ac:dyDescent="0.25">
      <c r="A425" s="10">
        <v>5.46</v>
      </c>
      <c r="B425" s="10">
        <v>5.47</v>
      </c>
      <c r="C425" s="9">
        <v>0.45500000000000002</v>
      </c>
    </row>
    <row r="426" spans="1:3" x14ac:dyDescent="0.25">
      <c r="A426" s="10">
        <v>5.47</v>
      </c>
      <c r="B426" s="10">
        <v>5.48</v>
      </c>
      <c r="C426" s="9">
        <v>0.45600000000000002</v>
      </c>
    </row>
    <row r="427" spans="1:3" x14ac:dyDescent="0.25">
      <c r="A427" s="10">
        <v>5.48</v>
      </c>
      <c r="B427" s="10">
        <v>5.49</v>
      </c>
      <c r="C427" s="9">
        <v>0.45700000000000002</v>
      </c>
    </row>
    <row r="428" spans="1:3" x14ac:dyDescent="0.25">
      <c r="A428" s="10">
        <v>5.49</v>
      </c>
      <c r="B428" s="10">
        <v>5.5</v>
      </c>
      <c r="C428" s="9">
        <v>0.45800000000000002</v>
      </c>
    </row>
    <row r="429" spans="1:3" x14ac:dyDescent="0.25">
      <c r="A429" s="10">
        <v>5.5</v>
      </c>
      <c r="B429" s="10">
        <v>5.51</v>
      </c>
      <c r="C429" s="9">
        <v>0.45900000000000002</v>
      </c>
    </row>
    <row r="430" spans="1:3" x14ac:dyDescent="0.25">
      <c r="A430" s="10">
        <v>5.51</v>
      </c>
      <c r="B430" s="10">
        <v>5.52</v>
      </c>
      <c r="C430" s="9">
        <v>0.46</v>
      </c>
    </row>
    <row r="431" spans="1:3" x14ac:dyDescent="0.25">
      <c r="A431" s="10">
        <v>5.52</v>
      </c>
      <c r="B431" s="10">
        <v>5.53</v>
      </c>
      <c r="C431" s="9">
        <v>0.46100000000000002</v>
      </c>
    </row>
    <row r="432" spans="1:3" x14ac:dyDescent="0.25">
      <c r="A432" s="10">
        <v>5.53</v>
      </c>
      <c r="B432" s="10">
        <v>5.54</v>
      </c>
      <c r="C432" s="9">
        <v>0.46200000000000002</v>
      </c>
    </row>
    <row r="433" spans="1:3" x14ac:dyDescent="0.25">
      <c r="A433" s="10">
        <v>5.54</v>
      </c>
      <c r="B433" s="10">
        <v>5.55</v>
      </c>
      <c r="C433" s="9">
        <v>0.46300000000000002</v>
      </c>
    </row>
    <row r="434" spans="1:3" x14ac:dyDescent="0.25">
      <c r="A434" s="10">
        <v>5.55</v>
      </c>
      <c r="B434" s="10">
        <v>5.56</v>
      </c>
      <c r="C434" s="9">
        <v>0.46400000000000002</v>
      </c>
    </row>
    <row r="435" spans="1:3" x14ac:dyDescent="0.25">
      <c r="A435" s="10">
        <v>5.56</v>
      </c>
      <c r="B435" s="10">
        <v>5.57</v>
      </c>
      <c r="C435" s="9">
        <v>0.46500000000000002</v>
      </c>
    </row>
    <row r="436" spans="1:3" x14ac:dyDescent="0.25">
      <c r="A436" s="10">
        <v>5.57</v>
      </c>
      <c r="B436" s="10">
        <v>5.58</v>
      </c>
      <c r="C436" s="9">
        <v>0.46600000000000003</v>
      </c>
    </row>
    <row r="437" spans="1:3" x14ac:dyDescent="0.25">
      <c r="A437" s="10">
        <v>5.58</v>
      </c>
      <c r="B437" s="10">
        <v>5.59</v>
      </c>
      <c r="C437" s="9">
        <v>0.46700000000000003</v>
      </c>
    </row>
    <row r="438" spans="1:3" x14ac:dyDescent="0.25">
      <c r="A438" s="10">
        <v>5.59</v>
      </c>
      <c r="B438" s="10">
        <v>5.6</v>
      </c>
      <c r="C438" s="9">
        <v>0.46800000000000003</v>
      </c>
    </row>
    <row r="439" spans="1:3" x14ac:dyDescent="0.25">
      <c r="A439" s="10">
        <v>5.6</v>
      </c>
      <c r="B439" s="10">
        <v>5.61</v>
      </c>
      <c r="C439" s="9">
        <v>0.46899999999999997</v>
      </c>
    </row>
    <row r="440" spans="1:3" x14ac:dyDescent="0.25">
      <c r="A440" s="10">
        <v>5.61</v>
      </c>
      <c r="B440" s="10">
        <v>5.62</v>
      </c>
      <c r="C440" s="9">
        <v>0.47</v>
      </c>
    </row>
    <row r="441" spans="1:3" x14ac:dyDescent="0.25">
      <c r="A441" s="10">
        <v>5.62</v>
      </c>
      <c r="B441" s="10">
        <v>5.63</v>
      </c>
      <c r="C441" s="9">
        <v>0.47099999999999997</v>
      </c>
    </row>
    <row r="442" spans="1:3" x14ac:dyDescent="0.25">
      <c r="A442" s="10">
        <v>5.63</v>
      </c>
      <c r="B442" s="10">
        <v>5.64</v>
      </c>
      <c r="C442" s="9">
        <v>0.47199999999999998</v>
      </c>
    </row>
    <row r="443" spans="1:3" x14ac:dyDescent="0.25">
      <c r="A443" s="10">
        <v>5.64</v>
      </c>
      <c r="B443" s="10">
        <v>5.65</v>
      </c>
      <c r="C443" s="9">
        <v>0.47299999999999998</v>
      </c>
    </row>
    <row r="444" spans="1:3" x14ac:dyDescent="0.25">
      <c r="A444" s="10">
        <v>5.65</v>
      </c>
      <c r="B444" s="10">
        <v>5.66</v>
      </c>
      <c r="C444" s="9">
        <v>0.47399999999999998</v>
      </c>
    </row>
    <row r="445" spans="1:3" x14ac:dyDescent="0.25">
      <c r="A445" s="10">
        <v>5.66</v>
      </c>
      <c r="B445" s="10">
        <v>5.67</v>
      </c>
      <c r="C445" s="9">
        <v>0.47499999999999998</v>
      </c>
    </row>
    <row r="446" spans="1:3" x14ac:dyDescent="0.25">
      <c r="A446" s="10">
        <v>5.67</v>
      </c>
      <c r="B446" s="10">
        <v>5.68</v>
      </c>
      <c r="C446" s="9">
        <v>0.47599999999999998</v>
      </c>
    </row>
    <row r="447" spans="1:3" x14ac:dyDescent="0.25">
      <c r="A447" s="10">
        <v>5.68</v>
      </c>
      <c r="B447" s="10">
        <v>5.69</v>
      </c>
      <c r="C447" s="9">
        <v>0.47699999999999998</v>
      </c>
    </row>
    <row r="448" spans="1:3" x14ac:dyDescent="0.25">
      <c r="A448" s="10">
        <v>5.69</v>
      </c>
      <c r="B448" s="10">
        <v>5.7</v>
      </c>
      <c r="C448" s="9">
        <v>0.47799999999999998</v>
      </c>
    </row>
    <row r="449" spans="1:3" x14ac:dyDescent="0.25">
      <c r="A449" s="10">
        <v>5.7</v>
      </c>
      <c r="B449" s="10">
        <v>5.71</v>
      </c>
      <c r="C449" s="9">
        <v>0.47899999999999998</v>
      </c>
    </row>
    <row r="450" spans="1:3" x14ac:dyDescent="0.25">
      <c r="A450" s="10">
        <v>5.71</v>
      </c>
      <c r="B450" s="10">
        <v>5.72</v>
      </c>
      <c r="C450" s="9">
        <v>0.48</v>
      </c>
    </row>
    <row r="451" spans="1:3" x14ac:dyDescent="0.25">
      <c r="A451" s="10">
        <v>5.72</v>
      </c>
      <c r="B451" s="10">
        <v>5.73</v>
      </c>
      <c r="C451" s="9">
        <v>0.48099999999999998</v>
      </c>
    </row>
    <row r="452" spans="1:3" x14ac:dyDescent="0.25">
      <c r="A452" s="10">
        <v>5.73</v>
      </c>
      <c r="B452" s="10">
        <v>5.74</v>
      </c>
      <c r="C452" s="9">
        <v>0.48199999999999998</v>
      </c>
    </row>
    <row r="453" spans="1:3" x14ac:dyDescent="0.25">
      <c r="A453" s="10">
        <v>5.74</v>
      </c>
      <c r="B453" s="10">
        <v>5.75</v>
      </c>
      <c r="C453" s="9">
        <v>0.48299999999999998</v>
      </c>
    </row>
    <row r="454" spans="1:3" x14ac:dyDescent="0.25">
      <c r="A454" s="10">
        <v>5.75</v>
      </c>
      <c r="B454" s="10">
        <v>5.76</v>
      </c>
      <c r="C454" s="9">
        <v>0.48399999999999999</v>
      </c>
    </row>
    <row r="455" spans="1:3" x14ac:dyDescent="0.25">
      <c r="A455" s="10">
        <v>5.76</v>
      </c>
      <c r="B455" s="10">
        <v>5.77</v>
      </c>
      <c r="C455" s="9">
        <v>0.48499999999999999</v>
      </c>
    </row>
    <row r="456" spans="1:3" x14ac:dyDescent="0.25">
      <c r="A456" s="10">
        <v>5.77</v>
      </c>
      <c r="B456" s="10">
        <v>5.78</v>
      </c>
      <c r="C456" s="9">
        <v>0.48599999999999999</v>
      </c>
    </row>
    <row r="457" spans="1:3" x14ac:dyDescent="0.25">
      <c r="A457" s="10">
        <v>5.78</v>
      </c>
      <c r="B457" s="10">
        <v>5.79</v>
      </c>
      <c r="C457" s="9">
        <v>0.48699999999999999</v>
      </c>
    </row>
    <row r="458" spans="1:3" x14ac:dyDescent="0.25">
      <c r="A458" s="10">
        <v>5.79</v>
      </c>
      <c r="B458" s="10">
        <v>5.8</v>
      </c>
      <c r="C458" s="9">
        <v>0.48799999999999999</v>
      </c>
    </row>
    <row r="459" spans="1:3" x14ac:dyDescent="0.25">
      <c r="A459" s="10">
        <v>5.8</v>
      </c>
      <c r="B459" s="10">
        <v>5.81</v>
      </c>
      <c r="C459" s="9">
        <v>0.48899999999999999</v>
      </c>
    </row>
    <row r="460" spans="1:3" x14ac:dyDescent="0.25">
      <c r="A460" s="10">
        <v>5.81</v>
      </c>
      <c r="B460" s="10">
        <v>5.82</v>
      </c>
      <c r="C460" s="9">
        <v>0.49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22"/>
  <sheetViews>
    <sheetView topLeftCell="A50" zoomScale="162" zoomScaleNormal="162" workbookViewId="0">
      <selection activeCell="A62" sqref="A62"/>
    </sheetView>
  </sheetViews>
  <sheetFormatPr defaultRowHeight="12.5" x14ac:dyDescent="0.25"/>
  <cols>
    <col min="1" max="1" width="8.26953125" bestFit="1" customWidth="1"/>
    <col min="2" max="2" width="12.26953125" bestFit="1" customWidth="1"/>
    <col min="3" max="3" width="9.453125" bestFit="1" customWidth="1"/>
  </cols>
  <sheetData>
    <row r="1" spans="1:4" ht="14.5" x14ac:dyDescent="0.35">
      <c r="A1" s="31" t="s">
        <v>214</v>
      </c>
      <c r="B1" s="31" t="s">
        <v>215</v>
      </c>
      <c r="C1" s="31" t="s">
        <v>216</v>
      </c>
      <c r="D1" s="1"/>
    </row>
    <row r="2" spans="1:4" x14ac:dyDescent="0.25">
      <c r="A2" s="7">
        <v>1.3</v>
      </c>
      <c r="B2" s="7">
        <v>1.3401000000000001</v>
      </c>
      <c r="C2" s="8">
        <v>0</v>
      </c>
      <c r="D2" s="7">
        <v>1.3401000000000001</v>
      </c>
    </row>
    <row r="3" spans="1:4" x14ac:dyDescent="0.25">
      <c r="A3" s="7">
        <f xml:space="preserve"> B2+0.00001</f>
        <v>1.3401100000000001</v>
      </c>
      <c r="B3" s="7">
        <v>1.3800999999999999</v>
      </c>
      <c r="C3" s="8">
        <v>1.4999999999999999E-2</v>
      </c>
      <c r="D3" s="7">
        <v>1.3800999999999999</v>
      </c>
    </row>
    <row r="4" spans="1:4" x14ac:dyDescent="0.25">
      <c r="A4" s="7">
        <f t="shared" ref="A4:A67" si="0" xml:space="preserve"> B3+0.00001</f>
        <v>1.3801099999999999</v>
      </c>
      <c r="B4" s="7">
        <v>1.4200999999999999</v>
      </c>
      <c r="C4" s="8">
        <v>0.02</v>
      </c>
      <c r="D4" s="7">
        <v>1.4200999999999999</v>
      </c>
    </row>
    <row r="5" spans="1:4" x14ac:dyDescent="0.25">
      <c r="A5" s="7">
        <f t="shared" si="0"/>
        <v>1.42011</v>
      </c>
      <c r="B5" s="7">
        <v>1.4601</v>
      </c>
      <c r="C5" s="8">
        <v>2.5000000000000001E-2</v>
      </c>
      <c r="D5" s="7">
        <v>1.4601</v>
      </c>
    </row>
    <row r="6" spans="1:4" x14ac:dyDescent="0.25">
      <c r="A6" s="7">
        <f t="shared" si="0"/>
        <v>1.46011</v>
      </c>
      <c r="B6" s="7">
        <v>1.5001</v>
      </c>
      <c r="C6" s="8">
        <v>0.03</v>
      </c>
      <c r="D6" s="7">
        <v>1.5001</v>
      </c>
    </row>
    <row r="7" spans="1:4" x14ac:dyDescent="0.25">
      <c r="A7" s="7">
        <f t="shared" si="0"/>
        <v>1.5001100000000001</v>
      </c>
      <c r="B7" s="7">
        <v>1.5401</v>
      </c>
      <c r="C7" s="8">
        <v>3.5000000000000003E-2</v>
      </c>
      <c r="D7" s="7">
        <v>1.5401</v>
      </c>
    </row>
    <row r="8" spans="1:4" x14ac:dyDescent="0.25">
      <c r="A8" s="7">
        <f t="shared" si="0"/>
        <v>1.5401100000000001</v>
      </c>
      <c r="B8" s="7">
        <v>1.5801000000000001</v>
      </c>
      <c r="C8" s="8">
        <v>0.04</v>
      </c>
      <c r="D8" s="7">
        <v>1.5801000000000001</v>
      </c>
    </row>
    <row r="9" spans="1:4" x14ac:dyDescent="0.25">
      <c r="A9" s="7">
        <f t="shared" si="0"/>
        <v>1.5801100000000001</v>
      </c>
      <c r="B9" s="7">
        <v>1.6201000000000001</v>
      </c>
      <c r="C9" s="8">
        <v>4.4999999999999998E-2</v>
      </c>
      <c r="D9" s="7">
        <v>1.6201000000000001</v>
      </c>
    </row>
    <row r="10" spans="1:4" x14ac:dyDescent="0.25">
      <c r="A10" s="7">
        <f t="shared" si="0"/>
        <v>1.6201100000000002</v>
      </c>
      <c r="B10" s="7">
        <v>1.6600999999999999</v>
      </c>
      <c r="C10" s="8">
        <v>0.05</v>
      </c>
      <c r="D10" s="7">
        <v>1.6600999999999999</v>
      </c>
    </row>
    <row r="11" spans="1:4" x14ac:dyDescent="0.25">
      <c r="A11" s="7">
        <f t="shared" si="0"/>
        <v>1.66011</v>
      </c>
      <c r="B11" s="7">
        <v>1.7000999999999999</v>
      </c>
      <c r="C11" s="8">
        <v>5.5E-2</v>
      </c>
      <c r="D11" s="7">
        <v>1.7000999999999999</v>
      </c>
    </row>
    <row r="12" spans="1:4" x14ac:dyDescent="0.25">
      <c r="A12" s="7">
        <f t="shared" si="0"/>
        <v>1.70011</v>
      </c>
      <c r="B12" s="7">
        <v>1.7401</v>
      </c>
      <c r="C12" s="8">
        <v>0.06</v>
      </c>
      <c r="D12" s="7">
        <v>1.7401</v>
      </c>
    </row>
    <row r="13" spans="1:4" x14ac:dyDescent="0.25">
      <c r="A13" s="7">
        <f t="shared" si="0"/>
        <v>1.74011</v>
      </c>
      <c r="B13" s="7">
        <v>1.7801</v>
      </c>
      <c r="C13" s="8">
        <v>6.5000000000000002E-2</v>
      </c>
      <c r="D13" s="7">
        <v>1.7801</v>
      </c>
    </row>
    <row r="14" spans="1:4" x14ac:dyDescent="0.25">
      <c r="A14" s="7">
        <f t="shared" si="0"/>
        <v>1.7801100000000001</v>
      </c>
      <c r="B14" s="7">
        <v>1.8201000000000001</v>
      </c>
      <c r="C14" s="8">
        <v>7.0000000000000007E-2</v>
      </c>
      <c r="D14" s="7">
        <v>1.8201000000000001</v>
      </c>
    </row>
    <row r="15" spans="1:4" x14ac:dyDescent="0.25">
      <c r="A15" s="7">
        <f t="shared" si="0"/>
        <v>1.8201100000000001</v>
      </c>
      <c r="B15" s="7">
        <v>1.8601000000000001</v>
      </c>
      <c r="C15" s="8">
        <v>7.4999999999999997E-2</v>
      </c>
      <c r="D15" s="7">
        <v>1.8601000000000001</v>
      </c>
    </row>
    <row r="16" spans="1:4" x14ac:dyDescent="0.25">
      <c r="A16" s="7">
        <f t="shared" si="0"/>
        <v>1.8601100000000002</v>
      </c>
      <c r="B16" s="7">
        <v>1.9000999999999999</v>
      </c>
      <c r="C16" s="8">
        <v>0.08</v>
      </c>
      <c r="D16" s="7">
        <v>1.9000999999999999</v>
      </c>
    </row>
    <row r="17" spans="1:4" x14ac:dyDescent="0.25">
      <c r="A17" s="7">
        <f t="shared" si="0"/>
        <v>1.90011</v>
      </c>
      <c r="B17" s="7">
        <v>1.9400999999999999</v>
      </c>
      <c r="C17" s="8">
        <v>8.5000000000000006E-2</v>
      </c>
      <c r="D17" s="7">
        <v>1.9400999999999999</v>
      </c>
    </row>
    <row r="18" spans="1:4" x14ac:dyDescent="0.25">
      <c r="A18" s="7">
        <f t="shared" si="0"/>
        <v>1.94011</v>
      </c>
      <c r="B18" s="7">
        <v>1.9801</v>
      </c>
      <c r="C18" s="8">
        <v>0.09</v>
      </c>
      <c r="D18" s="7">
        <v>1.9801</v>
      </c>
    </row>
    <row r="19" spans="1:4" x14ac:dyDescent="0.25">
      <c r="A19" s="7">
        <f t="shared" si="0"/>
        <v>1.98011</v>
      </c>
      <c r="B19" s="7">
        <v>2.0201000000000002</v>
      </c>
      <c r="C19" s="8">
        <v>9.5000000000000001E-2</v>
      </c>
      <c r="D19" s="7">
        <v>2.0201000000000002</v>
      </c>
    </row>
    <row r="20" spans="1:4" x14ac:dyDescent="0.25">
      <c r="A20" s="7">
        <f t="shared" si="0"/>
        <v>2.0201100000000003</v>
      </c>
      <c r="B20" s="7">
        <v>2.0601000000000003</v>
      </c>
      <c r="C20" s="8">
        <v>0.1</v>
      </c>
      <c r="D20" s="7">
        <v>2.0601000000000003</v>
      </c>
    </row>
    <row r="21" spans="1:4" x14ac:dyDescent="0.25">
      <c r="A21" s="7">
        <f t="shared" si="0"/>
        <v>2.0601100000000003</v>
      </c>
      <c r="B21" s="7">
        <v>2.1001000000000003</v>
      </c>
      <c r="C21" s="8">
        <v>0.105</v>
      </c>
      <c r="D21" s="7">
        <v>2.1001000000000003</v>
      </c>
    </row>
    <row r="22" spans="1:4" x14ac:dyDescent="0.25">
      <c r="A22" s="7">
        <f t="shared" si="0"/>
        <v>2.1001100000000004</v>
      </c>
      <c r="B22" s="7">
        <v>2.1401000000000003</v>
      </c>
      <c r="C22" s="8">
        <v>0.11</v>
      </c>
      <c r="D22" s="7">
        <v>2.1401000000000003</v>
      </c>
    </row>
    <row r="23" spans="1:4" x14ac:dyDescent="0.25">
      <c r="A23" s="7">
        <f t="shared" si="0"/>
        <v>2.1401100000000004</v>
      </c>
      <c r="B23" s="7">
        <v>2.1801000000000004</v>
      </c>
      <c r="C23" s="8">
        <v>0.115</v>
      </c>
      <c r="D23" s="7">
        <v>2.1801000000000004</v>
      </c>
    </row>
    <row r="24" spans="1:4" x14ac:dyDescent="0.25">
      <c r="A24" s="7">
        <f t="shared" si="0"/>
        <v>2.1801100000000004</v>
      </c>
      <c r="B24" s="7">
        <v>2.2201000000000004</v>
      </c>
      <c r="C24" s="8">
        <v>0.12</v>
      </c>
      <c r="D24" s="7">
        <v>2.2201000000000004</v>
      </c>
    </row>
    <row r="25" spans="1:4" x14ac:dyDescent="0.25">
      <c r="A25" s="7">
        <f t="shared" si="0"/>
        <v>2.2201100000000005</v>
      </c>
      <c r="B25" s="7">
        <v>2.2601</v>
      </c>
      <c r="C25" s="8">
        <v>0.125</v>
      </c>
      <c r="D25" s="7">
        <v>2.2601</v>
      </c>
    </row>
    <row r="26" spans="1:4" x14ac:dyDescent="0.25">
      <c r="A26" s="7">
        <f t="shared" si="0"/>
        <v>2.2601100000000001</v>
      </c>
      <c r="B26" s="7">
        <v>2.3001</v>
      </c>
      <c r="C26" s="8">
        <v>0.13</v>
      </c>
      <c r="D26" s="7">
        <v>2.3001</v>
      </c>
    </row>
    <row r="27" spans="1:4" x14ac:dyDescent="0.25">
      <c r="A27" s="7">
        <f t="shared" si="0"/>
        <v>2.3001100000000001</v>
      </c>
      <c r="B27" s="7">
        <v>2.3400999999999903</v>
      </c>
      <c r="C27" s="8">
        <v>0.13500000000000001</v>
      </c>
      <c r="D27" s="7">
        <v>2.3400999999999903</v>
      </c>
    </row>
    <row r="28" spans="1:4" x14ac:dyDescent="0.25">
      <c r="A28" s="7">
        <f t="shared" si="0"/>
        <v>2.3401099999999904</v>
      </c>
      <c r="B28" s="7">
        <v>2.3801000000000001</v>
      </c>
      <c r="C28" s="8">
        <v>0.14000000000000001</v>
      </c>
      <c r="D28" s="7">
        <v>2.3801000000000001</v>
      </c>
    </row>
    <row r="29" spans="1:4" x14ac:dyDescent="0.25">
      <c r="A29" s="7">
        <f t="shared" si="0"/>
        <v>2.3801100000000002</v>
      </c>
      <c r="B29" s="7">
        <v>2.4200999999999904</v>
      </c>
      <c r="C29" s="8">
        <v>0.14499999999999999</v>
      </c>
      <c r="D29" s="7">
        <v>2.4200999999999904</v>
      </c>
    </row>
    <row r="30" spans="1:4" x14ac:dyDescent="0.25">
      <c r="A30" s="7">
        <f t="shared" si="0"/>
        <v>2.4201099999999904</v>
      </c>
      <c r="B30" s="7">
        <v>2.4600999999999904</v>
      </c>
      <c r="C30" s="8">
        <v>0.15</v>
      </c>
      <c r="D30" s="7">
        <v>2.4600999999999904</v>
      </c>
    </row>
    <row r="31" spans="1:4" x14ac:dyDescent="0.25">
      <c r="A31" s="7">
        <f t="shared" si="0"/>
        <v>2.4601099999999905</v>
      </c>
      <c r="B31" s="7">
        <v>2.50009999999999</v>
      </c>
      <c r="C31" s="8">
        <v>0.155</v>
      </c>
      <c r="D31" s="7">
        <v>2.50009999999999</v>
      </c>
    </row>
    <row r="32" spans="1:4" x14ac:dyDescent="0.25">
      <c r="A32" s="7">
        <f t="shared" si="0"/>
        <v>2.5001099999999901</v>
      </c>
      <c r="B32" s="7">
        <v>2.54009999999999</v>
      </c>
      <c r="C32" s="8">
        <v>0.16</v>
      </c>
      <c r="D32" s="7">
        <v>2.54009999999999</v>
      </c>
    </row>
    <row r="33" spans="1:4" x14ac:dyDescent="0.25">
      <c r="A33" s="7">
        <f t="shared" si="0"/>
        <v>2.5401099999999901</v>
      </c>
      <c r="B33" s="7">
        <v>2.5800999999999901</v>
      </c>
      <c r="C33" s="8">
        <v>0.16500000000000001</v>
      </c>
      <c r="D33" s="7">
        <v>2.5800999999999901</v>
      </c>
    </row>
    <row r="34" spans="1:4" x14ac:dyDescent="0.25">
      <c r="A34" s="7">
        <f t="shared" si="0"/>
        <v>2.5801099999999901</v>
      </c>
      <c r="B34" s="7">
        <v>2.6200999999999901</v>
      </c>
      <c r="C34" s="8">
        <v>0.17</v>
      </c>
      <c r="D34" s="7">
        <v>2.6200999999999901</v>
      </c>
    </row>
    <row r="35" spans="1:4" x14ac:dyDescent="0.25">
      <c r="A35" s="7">
        <f t="shared" si="0"/>
        <v>2.6201099999999902</v>
      </c>
      <c r="B35" s="7">
        <v>2.6600999999999901</v>
      </c>
      <c r="C35" s="8">
        <v>0.17499999999999999</v>
      </c>
      <c r="D35" s="7">
        <v>2.6600999999999901</v>
      </c>
    </row>
    <row r="36" spans="1:4" x14ac:dyDescent="0.25">
      <c r="A36" s="7">
        <f t="shared" si="0"/>
        <v>2.6601099999999902</v>
      </c>
      <c r="B36" s="7">
        <v>2.7000999999999902</v>
      </c>
      <c r="C36" s="8">
        <v>0.18</v>
      </c>
      <c r="D36" s="7">
        <v>2.7000999999999902</v>
      </c>
    </row>
    <row r="37" spans="1:4" x14ac:dyDescent="0.25">
      <c r="A37" s="7">
        <f t="shared" si="0"/>
        <v>2.7001099999999902</v>
      </c>
      <c r="B37" s="7">
        <v>2.7400999999999902</v>
      </c>
      <c r="C37" s="8">
        <v>0.185</v>
      </c>
      <c r="D37" s="7">
        <v>2.7400999999999902</v>
      </c>
    </row>
    <row r="38" spans="1:4" x14ac:dyDescent="0.25">
      <c r="A38" s="7">
        <f t="shared" si="0"/>
        <v>2.7401099999999903</v>
      </c>
      <c r="B38" s="7">
        <v>2.7800999999999902</v>
      </c>
      <c r="C38" s="8">
        <v>0.19</v>
      </c>
      <c r="D38" s="7">
        <v>2.7800999999999902</v>
      </c>
    </row>
    <row r="39" spans="1:4" x14ac:dyDescent="0.25">
      <c r="A39" s="7">
        <f t="shared" si="0"/>
        <v>2.7801099999999903</v>
      </c>
      <c r="B39" s="7">
        <v>2.8200999999999903</v>
      </c>
      <c r="C39" s="8">
        <v>0.19500000000000001</v>
      </c>
      <c r="D39" s="7">
        <v>2.8200999999999903</v>
      </c>
    </row>
    <row r="40" spans="1:4" x14ac:dyDescent="0.25">
      <c r="A40" s="7">
        <f t="shared" si="0"/>
        <v>2.8201099999999903</v>
      </c>
      <c r="B40" s="7">
        <v>2.8600999999999903</v>
      </c>
      <c r="C40" s="8">
        <v>0.2</v>
      </c>
      <c r="D40" s="7">
        <v>2.8600999999999903</v>
      </c>
    </row>
    <row r="41" spans="1:4" x14ac:dyDescent="0.25">
      <c r="A41" s="7">
        <f t="shared" si="0"/>
        <v>2.8601099999999904</v>
      </c>
      <c r="B41" s="7">
        <v>2.9000999999999904</v>
      </c>
      <c r="C41" s="8">
        <v>0.20499999999999999</v>
      </c>
      <c r="D41" s="7">
        <v>2.9000999999999904</v>
      </c>
    </row>
    <row r="42" spans="1:4" x14ac:dyDescent="0.25">
      <c r="A42" s="7">
        <f t="shared" si="0"/>
        <v>2.9001099999999904</v>
      </c>
      <c r="B42" s="7">
        <v>2.9400999999999904</v>
      </c>
      <c r="C42" s="8">
        <v>0.21</v>
      </c>
      <c r="D42" s="7">
        <v>2.9400999999999904</v>
      </c>
    </row>
    <row r="43" spans="1:4" x14ac:dyDescent="0.25">
      <c r="A43" s="7">
        <f t="shared" si="0"/>
        <v>2.9401099999999905</v>
      </c>
      <c r="B43" s="7">
        <v>2.9800999999999904</v>
      </c>
      <c r="C43" s="8">
        <v>0.215</v>
      </c>
      <c r="D43" s="7">
        <v>2.9800999999999904</v>
      </c>
    </row>
    <row r="44" spans="1:4" x14ac:dyDescent="0.25">
      <c r="A44" s="7">
        <f t="shared" si="0"/>
        <v>2.9801099999999905</v>
      </c>
      <c r="B44" s="7">
        <v>3.02009999999999</v>
      </c>
      <c r="C44" s="8">
        <v>0.22</v>
      </c>
      <c r="D44" s="7">
        <v>3.02009999999999</v>
      </c>
    </row>
    <row r="45" spans="1:4" x14ac:dyDescent="0.25">
      <c r="A45" s="7">
        <f t="shared" si="0"/>
        <v>3.0201099999999901</v>
      </c>
      <c r="B45" s="7">
        <v>3.0600999999999901</v>
      </c>
      <c r="C45" s="8">
        <v>0.22500000000000001</v>
      </c>
      <c r="D45" s="7">
        <v>3.0600999999999901</v>
      </c>
    </row>
    <row r="46" spans="1:4" x14ac:dyDescent="0.25">
      <c r="A46" s="7">
        <f t="shared" si="0"/>
        <v>3.0601099999999901</v>
      </c>
      <c r="B46" s="7">
        <v>3.1000999999999901</v>
      </c>
      <c r="C46" s="8">
        <v>0.23</v>
      </c>
      <c r="D46" s="7">
        <v>3.1000999999999901</v>
      </c>
    </row>
    <row r="47" spans="1:4" x14ac:dyDescent="0.25">
      <c r="A47" s="7">
        <f t="shared" si="0"/>
        <v>3.1001099999999902</v>
      </c>
      <c r="B47" s="7">
        <v>3.1400999999999901</v>
      </c>
      <c r="C47" s="8">
        <v>0.23499999999999999</v>
      </c>
      <c r="D47" s="7">
        <v>3.1400999999999901</v>
      </c>
    </row>
    <row r="48" spans="1:4" x14ac:dyDescent="0.25">
      <c r="A48" s="7">
        <f t="shared" si="0"/>
        <v>3.1401099999999902</v>
      </c>
      <c r="B48" s="7">
        <v>3.1800999999999902</v>
      </c>
      <c r="C48" s="8">
        <v>0.24</v>
      </c>
      <c r="D48" s="7">
        <v>3.1800999999999902</v>
      </c>
    </row>
    <row r="49" spans="1:4" x14ac:dyDescent="0.25">
      <c r="A49" s="7">
        <f t="shared" si="0"/>
        <v>3.1801099999999902</v>
      </c>
      <c r="B49" s="7">
        <v>3.2200999999999902</v>
      </c>
      <c r="C49" s="8">
        <v>0.245</v>
      </c>
      <c r="D49" s="7">
        <v>3.2200999999999902</v>
      </c>
    </row>
    <row r="50" spans="1:4" x14ac:dyDescent="0.25">
      <c r="A50" s="7">
        <f t="shared" si="0"/>
        <v>3.2201099999999903</v>
      </c>
      <c r="B50" s="7">
        <v>3.2600999999999902</v>
      </c>
      <c r="C50" s="8">
        <v>0.25</v>
      </c>
      <c r="D50" s="7">
        <v>3.2600999999999902</v>
      </c>
    </row>
    <row r="51" spans="1:4" x14ac:dyDescent="0.25">
      <c r="A51" s="7">
        <f t="shared" si="0"/>
        <v>3.2601099999999903</v>
      </c>
      <c r="B51" s="7">
        <v>3.3000999999999903</v>
      </c>
      <c r="C51" s="8">
        <v>0.255</v>
      </c>
      <c r="D51" s="7">
        <v>3.3000999999999903</v>
      </c>
    </row>
    <row r="52" spans="1:4" x14ac:dyDescent="0.25">
      <c r="A52" s="7">
        <f t="shared" si="0"/>
        <v>3.3001099999999903</v>
      </c>
      <c r="B52" s="7">
        <v>3.3400999999999903</v>
      </c>
      <c r="C52" s="8">
        <v>0.26</v>
      </c>
      <c r="D52" s="7">
        <v>3.3400999999999903</v>
      </c>
    </row>
    <row r="53" spans="1:4" x14ac:dyDescent="0.25">
      <c r="A53" s="7">
        <f t="shared" si="0"/>
        <v>3.3401099999999904</v>
      </c>
      <c r="B53" s="7">
        <v>3.3800999999999903</v>
      </c>
      <c r="C53" s="8">
        <v>0.26500000000000001</v>
      </c>
      <c r="D53" s="7">
        <v>3.3800999999999903</v>
      </c>
    </row>
    <row r="54" spans="1:4" x14ac:dyDescent="0.25">
      <c r="A54" s="7">
        <f t="shared" si="0"/>
        <v>3.3801099999999904</v>
      </c>
      <c r="B54" s="7">
        <v>3.4200999999999904</v>
      </c>
      <c r="C54" s="8">
        <v>0.27</v>
      </c>
      <c r="D54" s="7">
        <v>3.4200999999999904</v>
      </c>
    </row>
    <row r="55" spans="1:4" x14ac:dyDescent="0.25">
      <c r="A55" s="7">
        <f t="shared" si="0"/>
        <v>3.4201099999999904</v>
      </c>
      <c r="B55" s="7">
        <v>3.4600999999999904</v>
      </c>
      <c r="C55" s="8">
        <v>0.27500000000000002</v>
      </c>
      <c r="D55" s="7">
        <v>3.4600999999999904</v>
      </c>
    </row>
    <row r="56" spans="1:4" x14ac:dyDescent="0.25">
      <c r="A56" s="7">
        <f t="shared" si="0"/>
        <v>3.4601099999999905</v>
      </c>
      <c r="B56" s="7">
        <v>3.50009999999999</v>
      </c>
      <c r="C56" s="8">
        <v>0.28000000000000003</v>
      </c>
      <c r="D56" s="7">
        <v>3.50009999999999</v>
      </c>
    </row>
    <row r="57" spans="1:4" x14ac:dyDescent="0.25">
      <c r="A57" s="7">
        <f t="shared" si="0"/>
        <v>3.5001099999999901</v>
      </c>
      <c r="B57" s="7">
        <v>3.54009999999999</v>
      </c>
      <c r="C57" s="8">
        <v>0.28499999999999998</v>
      </c>
      <c r="D57" s="7">
        <v>3.54009999999999</v>
      </c>
    </row>
    <row r="58" spans="1:4" x14ac:dyDescent="0.25">
      <c r="A58" s="7">
        <f t="shared" si="0"/>
        <v>3.5401099999999901</v>
      </c>
      <c r="B58" s="7">
        <v>3.5800999999999901</v>
      </c>
      <c r="C58" s="8">
        <v>0.28999999999999998</v>
      </c>
      <c r="D58" s="7">
        <v>3.5800999999999901</v>
      </c>
    </row>
    <row r="59" spans="1:4" x14ac:dyDescent="0.25">
      <c r="A59" s="7">
        <f t="shared" si="0"/>
        <v>3.5801099999999901</v>
      </c>
      <c r="B59" s="7">
        <v>3.6200999999999901</v>
      </c>
      <c r="C59" s="8">
        <v>0.29499999999999998</v>
      </c>
      <c r="D59" s="7">
        <v>3.6200999999999901</v>
      </c>
    </row>
    <row r="60" spans="1:4" x14ac:dyDescent="0.25">
      <c r="A60" s="7">
        <f t="shared" si="0"/>
        <v>3.6201099999999902</v>
      </c>
      <c r="B60" s="7">
        <v>3.6600999999999901</v>
      </c>
      <c r="C60" s="8">
        <v>0.3</v>
      </c>
      <c r="D60" s="7">
        <v>3.6600999999999901</v>
      </c>
    </row>
    <row r="61" spans="1:4" x14ac:dyDescent="0.25">
      <c r="A61" s="7">
        <f t="shared" si="0"/>
        <v>3.6601099999999902</v>
      </c>
      <c r="B61" s="7">
        <v>3.7000999999999902</v>
      </c>
      <c r="C61" s="8">
        <v>0.30499999999999999</v>
      </c>
      <c r="D61" s="7">
        <v>3.7000999999999902</v>
      </c>
    </row>
    <row r="62" spans="1:4" x14ac:dyDescent="0.25">
      <c r="A62" s="7">
        <f t="shared" si="0"/>
        <v>3.7001099999999902</v>
      </c>
      <c r="B62" s="7">
        <v>3.7400999999999902</v>
      </c>
      <c r="C62" s="8">
        <v>0.31</v>
      </c>
      <c r="D62" s="7">
        <v>3.7400999999999902</v>
      </c>
    </row>
    <row r="63" spans="1:4" x14ac:dyDescent="0.25">
      <c r="A63" s="7">
        <f t="shared" si="0"/>
        <v>3.7401099999999903</v>
      </c>
      <c r="B63" s="7">
        <v>3.7800999999999902</v>
      </c>
      <c r="C63" s="8">
        <v>0.315</v>
      </c>
      <c r="D63" s="7">
        <v>3.7800999999999902</v>
      </c>
    </row>
    <row r="64" spans="1:4" x14ac:dyDescent="0.25">
      <c r="A64" s="7">
        <f t="shared" si="0"/>
        <v>3.7801099999999903</v>
      </c>
      <c r="B64" s="7">
        <v>3.8200999999999903</v>
      </c>
      <c r="C64" s="8">
        <v>0.32</v>
      </c>
      <c r="D64" s="7">
        <v>3.8200999999999903</v>
      </c>
    </row>
    <row r="65" spans="1:4" x14ac:dyDescent="0.25">
      <c r="A65" s="7">
        <f t="shared" si="0"/>
        <v>3.8201099999999903</v>
      </c>
      <c r="B65" s="7">
        <v>3.8600999999999903</v>
      </c>
      <c r="C65" s="8">
        <v>0.32500000000000001</v>
      </c>
      <c r="D65" s="7">
        <v>3.8600999999999903</v>
      </c>
    </row>
    <row r="66" spans="1:4" x14ac:dyDescent="0.25">
      <c r="A66" s="7">
        <f t="shared" si="0"/>
        <v>3.8601099999999904</v>
      </c>
      <c r="B66" s="7">
        <v>3.9000999999999904</v>
      </c>
      <c r="C66" s="8">
        <v>0.33</v>
      </c>
      <c r="D66" s="7">
        <v>3.9000999999999904</v>
      </c>
    </row>
    <row r="67" spans="1:4" x14ac:dyDescent="0.25">
      <c r="A67" s="7">
        <f t="shared" si="0"/>
        <v>3.9001099999999904</v>
      </c>
      <c r="B67" s="7">
        <v>3.9400999999999904</v>
      </c>
      <c r="C67" s="8">
        <v>0.33500000000000002</v>
      </c>
      <c r="D67" s="7">
        <v>3.9400999999999904</v>
      </c>
    </row>
    <row r="68" spans="1:4" x14ac:dyDescent="0.25">
      <c r="A68" s="7">
        <f xml:space="preserve"> B67+0.00001</f>
        <v>3.9401099999999905</v>
      </c>
      <c r="B68" s="7">
        <v>3.9800999999999904</v>
      </c>
      <c r="C68" s="8">
        <v>0.34</v>
      </c>
      <c r="D68" s="7">
        <v>3.9800999999999904</v>
      </c>
    </row>
    <row r="69" spans="1:4" x14ac:dyDescent="0.25">
      <c r="A69" s="7">
        <f xml:space="preserve"> B68+0.00001</f>
        <v>3.9801099999999905</v>
      </c>
      <c r="B69" s="7">
        <v>4.0200999999999896</v>
      </c>
      <c r="C69" s="8">
        <v>0.34499999999999997</v>
      </c>
      <c r="D69" s="7">
        <v>4.0200999999999896</v>
      </c>
    </row>
    <row r="70" spans="1:4" x14ac:dyDescent="0.25">
      <c r="A70" s="7">
        <f xml:space="preserve"> B69+0.00001</f>
        <v>4.0201099999999892</v>
      </c>
      <c r="B70" s="7">
        <v>4.0600999999999896</v>
      </c>
      <c r="C70" s="8">
        <v>0.35</v>
      </c>
      <c r="D70" s="7">
        <v>4.0600999999999896</v>
      </c>
    </row>
    <row r="71" spans="1:4" x14ac:dyDescent="0.25">
      <c r="A71" s="7">
        <v>4.0601099999999999</v>
      </c>
      <c r="B71" s="7">
        <v>4.1001000000000003</v>
      </c>
      <c r="C71" s="8">
        <v>0.35499999999999998</v>
      </c>
      <c r="D71" s="7">
        <v>4.1001000000000003</v>
      </c>
    </row>
    <row r="72" spans="1:4" x14ac:dyDescent="0.25">
      <c r="A72" s="7">
        <v>4.1001099999999999</v>
      </c>
      <c r="B72" s="7">
        <v>4.1401000000000003</v>
      </c>
      <c r="C72" s="8">
        <v>0.36</v>
      </c>
      <c r="D72" s="7">
        <v>4.1401000000000003</v>
      </c>
    </row>
    <row r="73" spans="1:4" x14ac:dyDescent="0.25">
      <c r="A73" s="7">
        <v>4.14011</v>
      </c>
      <c r="B73" s="7">
        <v>4.1801000000000004</v>
      </c>
      <c r="C73" s="8">
        <v>0.36499999999999999</v>
      </c>
      <c r="D73" s="7">
        <v>4.1801000000000004</v>
      </c>
    </row>
    <row r="74" spans="1:4" x14ac:dyDescent="0.25">
      <c r="A74" s="7">
        <v>4.18011</v>
      </c>
      <c r="B74" s="7">
        <v>4.2201000000000004</v>
      </c>
      <c r="C74" s="8">
        <v>0.37</v>
      </c>
      <c r="D74" s="7">
        <v>4.2201000000000004</v>
      </c>
    </row>
    <row r="75" spans="1:4" x14ac:dyDescent="0.25">
      <c r="A75" s="7">
        <v>4.22011</v>
      </c>
      <c r="B75" s="7">
        <v>4.2601000000000004</v>
      </c>
      <c r="C75" s="8">
        <v>0.375</v>
      </c>
      <c r="D75" s="7">
        <v>4.2601000000000004</v>
      </c>
    </row>
    <row r="76" spans="1:4" x14ac:dyDescent="0.25">
      <c r="A76" s="7">
        <v>4.2601100000000001</v>
      </c>
      <c r="B76" s="7">
        <v>4.3000999999999996</v>
      </c>
      <c r="C76" s="8">
        <v>0.38</v>
      </c>
      <c r="D76" s="7">
        <v>4.3000999999999996</v>
      </c>
    </row>
    <row r="77" spans="1:4" x14ac:dyDescent="0.25">
      <c r="A77" s="7">
        <v>4.3001100000000001</v>
      </c>
      <c r="B77" s="7">
        <v>4.3400999999999996</v>
      </c>
      <c r="C77" s="8">
        <v>0.38500000000000001</v>
      </c>
      <c r="D77" s="7">
        <v>4.3400999999999996</v>
      </c>
    </row>
    <row r="78" spans="1:4" x14ac:dyDescent="0.25">
      <c r="A78" s="7">
        <v>4.3401100000000001</v>
      </c>
      <c r="B78" s="7">
        <v>4.3800999999999997</v>
      </c>
      <c r="C78" s="8">
        <v>0.39</v>
      </c>
      <c r="D78" s="7">
        <v>4.3800999999999997</v>
      </c>
    </row>
    <row r="79" spans="1:4" x14ac:dyDescent="0.25">
      <c r="A79" s="7">
        <v>4.3801100000000002</v>
      </c>
      <c r="B79" s="7">
        <v>4.4200999999999997</v>
      </c>
      <c r="C79" s="8">
        <v>0.39500000000000002</v>
      </c>
      <c r="D79" s="7">
        <v>4.4200999999999997</v>
      </c>
    </row>
    <row r="80" spans="1:4" x14ac:dyDescent="0.25">
      <c r="A80" s="7">
        <v>4.4201100000000002</v>
      </c>
      <c r="B80" s="7">
        <v>4.4600999999999997</v>
      </c>
      <c r="C80" s="8">
        <v>0.4</v>
      </c>
      <c r="D80" s="7">
        <v>4.4600999999999997</v>
      </c>
    </row>
    <row r="81" spans="1:4" x14ac:dyDescent="0.25">
      <c r="A81" s="7">
        <v>4.4601100000000002</v>
      </c>
      <c r="B81" s="7">
        <v>4.5000999999999998</v>
      </c>
      <c r="C81" s="8">
        <v>0.495</v>
      </c>
      <c r="D81" s="7">
        <v>4.5000999999999998</v>
      </c>
    </row>
    <row r="82" spans="1:4" x14ac:dyDescent="0.25">
      <c r="A82" s="7">
        <v>4.5001100000000003</v>
      </c>
      <c r="B82" s="7">
        <v>4.5400999999999998</v>
      </c>
      <c r="C82" s="8">
        <v>0.5</v>
      </c>
      <c r="D82" s="7">
        <v>4.5400999999999998</v>
      </c>
    </row>
    <row r="83" spans="1:4" x14ac:dyDescent="0.25">
      <c r="A83" s="7">
        <v>4.5401100000000003</v>
      </c>
      <c r="B83" s="7">
        <v>4.5800999999999998</v>
      </c>
      <c r="C83" s="8">
        <v>0.505</v>
      </c>
      <c r="D83" s="7">
        <v>4.5800999999999998</v>
      </c>
    </row>
    <row r="84" spans="1:4" x14ac:dyDescent="0.25">
      <c r="A84" s="7">
        <v>4.5801100000000003</v>
      </c>
      <c r="B84" s="7">
        <v>4.6200999999999999</v>
      </c>
      <c r="C84" s="8">
        <v>0.51</v>
      </c>
      <c r="D84" s="7">
        <v>4.6200999999999999</v>
      </c>
    </row>
    <row r="85" spans="1:4" x14ac:dyDescent="0.25">
      <c r="A85" s="7">
        <v>4.6201100000000004</v>
      </c>
      <c r="B85" s="7">
        <v>4.6600999999999999</v>
      </c>
      <c r="C85" s="8">
        <v>0.51500000000000001</v>
      </c>
      <c r="D85" s="7">
        <v>4.6600999999999999</v>
      </c>
    </row>
    <row r="86" spans="1:4" x14ac:dyDescent="0.25">
      <c r="A86" s="7">
        <v>4.6601100000000004</v>
      </c>
      <c r="B86" s="7">
        <v>4.7000999999999999</v>
      </c>
      <c r="C86" s="8">
        <v>0.52</v>
      </c>
      <c r="D86" s="7">
        <v>4.7000999999999999</v>
      </c>
    </row>
    <row r="87" spans="1:4" x14ac:dyDescent="0.25">
      <c r="A87" s="7">
        <v>4.7001099999999996</v>
      </c>
      <c r="B87" s="7">
        <v>4.7401</v>
      </c>
      <c r="C87" s="8">
        <v>0.52500000000000002</v>
      </c>
      <c r="D87" s="7">
        <v>4.7401</v>
      </c>
    </row>
    <row r="88" spans="1:4" x14ac:dyDescent="0.25">
      <c r="A88" s="7">
        <v>4.7401099999999996</v>
      </c>
      <c r="B88" s="7">
        <v>4.7801</v>
      </c>
      <c r="C88" s="8">
        <v>0.53</v>
      </c>
      <c r="D88" s="7">
        <v>4.7801</v>
      </c>
    </row>
    <row r="89" spans="1:4" x14ac:dyDescent="0.25">
      <c r="A89" s="7">
        <v>4.7801099999999996</v>
      </c>
      <c r="B89" s="7">
        <v>4.8201000000000001</v>
      </c>
      <c r="C89" s="8">
        <v>0.53500000000000003</v>
      </c>
      <c r="D89" s="7">
        <v>4.8201000000000001</v>
      </c>
    </row>
    <row r="90" spans="1:4" x14ac:dyDescent="0.25">
      <c r="A90" s="7">
        <v>4.8201099999999997</v>
      </c>
      <c r="B90" s="7">
        <v>4.8601000000000001</v>
      </c>
      <c r="C90" s="8">
        <v>0.54</v>
      </c>
      <c r="D90" s="7">
        <v>4.8601000000000001</v>
      </c>
    </row>
    <row r="91" spans="1:4" x14ac:dyDescent="0.25">
      <c r="A91" s="7">
        <v>4.8601099999999997</v>
      </c>
      <c r="B91" s="7">
        <v>4.9001000000000001</v>
      </c>
      <c r="C91" s="8">
        <v>0.54500000000000004</v>
      </c>
      <c r="D91" s="7">
        <v>4.9001000000000001</v>
      </c>
    </row>
    <row r="92" spans="1:4" x14ac:dyDescent="0.25">
      <c r="A92" s="7">
        <v>4.9001099999999997</v>
      </c>
      <c r="B92" s="7">
        <v>4.9401000000000002</v>
      </c>
      <c r="C92" s="8">
        <v>0.55000000000000004</v>
      </c>
      <c r="D92" s="7">
        <v>4.9401000000000002</v>
      </c>
    </row>
    <row r="93" spans="1:4" x14ac:dyDescent="0.25">
      <c r="A93" s="7">
        <v>4.9401099999999998</v>
      </c>
      <c r="B93" s="7">
        <v>4.9801000000000002</v>
      </c>
      <c r="C93" s="8">
        <v>0.55500000000000005</v>
      </c>
      <c r="D93" s="7">
        <v>4.9801000000000002</v>
      </c>
    </row>
    <row r="94" spans="1:4" x14ac:dyDescent="0.25">
      <c r="A94" s="7">
        <v>4.9801099999999998</v>
      </c>
      <c r="B94" s="7">
        <v>5.0201000000000002</v>
      </c>
      <c r="C94" s="8">
        <v>0.56000000000000005</v>
      </c>
      <c r="D94" s="7">
        <v>5.0201000000000002</v>
      </c>
    </row>
    <row r="95" spans="1:4" x14ac:dyDescent="0.25">
      <c r="A95" s="7">
        <v>5.0201099999999999</v>
      </c>
      <c r="B95" s="7">
        <v>5.0601000000000003</v>
      </c>
      <c r="C95" s="8">
        <v>0.56499999999999995</v>
      </c>
      <c r="D95" s="7">
        <v>5.0601000000000003</v>
      </c>
    </row>
    <row r="96" spans="1:4" x14ac:dyDescent="0.25">
      <c r="A96" s="7">
        <v>5.0601099999999999</v>
      </c>
      <c r="B96" s="7">
        <v>5.1001000000000003</v>
      </c>
      <c r="C96" s="8">
        <v>0.56999999999999995</v>
      </c>
      <c r="D96" s="7">
        <v>5.1001000000000003</v>
      </c>
    </row>
    <row r="97" spans="1:4" x14ac:dyDescent="0.25">
      <c r="A97" s="7">
        <v>5.1001099999999999</v>
      </c>
      <c r="B97" s="7">
        <v>5.1401000000000003</v>
      </c>
      <c r="C97" s="8">
        <v>0.57499999999999996</v>
      </c>
      <c r="D97" s="7">
        <v>5.1401000000000003</v>
      </c>
    </row>
    <row r="98" spans="1:4" x14ac:dyDescent="0.25">
      <c r="A98" s="7">
        <v>5.14011</v>
      </c>
      <c r="B98" s="7">
        <v>5.1801000000000004</v>
      </c>
      <c r="C98" s="8">
        <v>0.57999999999999996</v>
      </c>
      <c r="D98" s="7">
        <v>5.1801000000000004</v>
      </c>
    </row>
    <row r="99" spans="1:4" x14ac:dyDescent="0.25">
      <c r="A99" s="7">
        <v>5.18011</v>
      </c>
      <c r="B99" s="7">
        <v>5.2201000000000004</v>
      </c>
      <c r="C99" s="8">
        <v>0.58499999999999996</v>
      </c>
      <c r="D99" s="7">
        <v>5.2201000000000004</v>
      </c>
    </row>
    <row r="100" spans="1:4" x14ac:dyDescent="0.25">
      <c r="A100" s="7">
        <v>5.22011</v>
      </c>
      <c r="B100" s="7">
        <v>5.2601000000000004</v>
      </c>
      <c r="C100" s="8">
        <v>0.59</v>
      </c>
      <c r="D100" s="7">
        <v>5.2601000000000004</v>
      </c>
    </row>
    <row r="101" spans="1:4" x14ac:dyDescent="0.25">
      <c r="A101" s="7">
        <v>5.2601100000000001</v>
      </c>
      <c r="B101" s="7">
        <v>5.3000999999999996</v>
      </c>
      <c r="C101" s="8">
        <v>0.59499999999999997</v>
      </c>
      <c r="D101" s="7">
        <v>5.3000999999999996</v>
      </c>
    </row>
    <row r="102" spans="1:4" x14ac:dyDescent="0.25">
      <c r="A102" s="7">
        <v>5.3001100000000001</v>
      </c>
      <c r="B102" s="7">
        <v>5.3400999999999996</v>
      </c>
      <c r="C102" s="8">
        <v>0.6</v>
      </c>
      <c r="D102" s="7">
        <v>5.3400999999999996</v>
      </c>
    </row>
    <row r="103" spans="1:4" x14ac:dyDescent="0.25">
      <c r="A103" s="7">
        <v>5.3401100000000001</v>
      </c>
      <c r="B103" s="7">
        <v>5.3800999999999997</v>
      </c>
      <c r="C103" s="8">
        <v>0.60499999999999998</v>
      </c>
      <c r="D103" s="7">
        <v>5.3800999999999997</v>
      </c>
    </row>
    <row r="104" spans="1:4" x14ac:dyDescent="0.25">
      <c r="A104" s="7">
        <v>5.3801100000000002</v>
      </c>
      <c r="B104" s="7">
        <v>5.4200999999999997</v>
      </c>
      <c r="C104" s="8">
        <v>0.61</v>
      </c>
      <c r="D104" s="7">
        <v>5.4200999999999997</v>
      </c>
    </row>
    <row r="105" spans="1:4" x14ac:dyDescent="0.25">
      <c r="A105" s="7">
        <v>5.4201100000000002</v>
      </c>
      <c r="B105" s="7">
        <v>5.4600999999999997</v>
      </c>
      <c r="C105" s="8">
        <v>0.61499999999999999</v>
      </c>
      <c r="D105" s="7">
        <v>5.4600999999999997</v>
      </c>
    </row>
    <row r="106" spans="1:4" x14ac:dyDescent="0.25">
      <c r="A106" s="7">
        <v>5.4601100000000002</v>
      </c>
      <c r="B106" s="7">
        <v>5.5000999999999998</v>
      </c>
      <c r="C106" s="8">
        <v>0.62</v>
      </c>
      <c r="D106" s="7">
        <v>5.5000999999999998</v>
      </c>
    </row>
    <row r="107" spans="1:4" x14ac:dyDescent="0.25">
      <c r="A107" s="7">
        <v>5.5001100000000003</v>
      </c>
      <c r="B107" s="7">
        <v>5.5400999999999998</v>
      </c>
      <c r="C107" s="8">
        <v>0.625</v>
      </c>
      <c r="D107" s="7">
        <v>5.5400999999999998</v>
      </c>
    </row>
    <row r="108" spans="1:4" x14ac:dyDescent="0.25">
      <c r="A108" s="7">
        <v>5.5401100000000003</v>
      </c>
      <c r="B108" s="7">
        <v>5.5800999999999998</v>
      </c>
      <c r="C108" s="8">
        <v>0.63</v>
      </c>
      <c r="D108" s="7">
        <v>5.5800999999999998</v>
      </c>
    </row>
    <row r="109" spans="1:4" x14ac:dyDescent="0.25">
      <c r="A109" s="7">
        <v>5.5801100000000003</v>
      </c>
      <c r="B109" s="7">
        <v>5.6200999999999999</v>
      </c>
      <c r="C109" s="8">
        <v>0.63500000000000001</v>
      </c>
      <c r="D109" s="7">
        <v>5.6200999999999999</v>
      </c>
    </row>
    <row r="110" spans="1:4" x14ac:dyDescent="0.25">
      <c r="A110" s="7">
        <v>5.6201100000000004</v>
      </c>
      <c r="B110" s="7">
        <v>5.6600999999999999</v>
      </c>
      <c r="C110" s="8">
        <v>0.64</v>
      </c>
      <c r="D110" s="7">
        <v>5.6600999999999999</v>
      </c>
    </row>
    <row r="111" spans="1:4" x14ac:dyDescent="0.25">
      <c r="A111" s="7">
        <v>5.6601100000000004</v>
      </c>
      <c r="B111" s="7">
        <v>5.7000999999999999</v>
      </c>
      <c r="C111" s="8">
        <v>0.64500000000000002</v>
      </c>
      <c r="D111" s="7">
        <v>5.7000999999999999</v>
      </c>
    </row>
    <row r="112" spans="1:4" x14ac:dyDescent="0.25">
      <c r="A112" s="7">
        <v>5.7001099999999996</v>
      </c>
      <c r="B112" s="7">
        <v>5.7401</v>
      </c>
      <c r="C112" s="8">
        <v>0.65</v>
      </c>
      <c r="D112" s="7">
        <v>5.7401</v>
      </c>
    </row>
    <row r="113" spans="1:4" x14ac:dyDescent="0.25">
      <c r="A113" s="7">
        <v>5.7401099999999996</v>
      </c>
      <c r="B113" s="7">
        <v>5.7801</v>
      </c>
      <c r="C113" s="8">
        <v>0.65500000000000003</v>
      </c>
      <c r="D113" s="7">
        <v>5.7801</v>
      </c>
    </row>
    <row r="114" spans="1:4" x14ac:dyDescent="0.25">
      <c r="A114" s="7">
        <v>5.7801099999999996</v>
      </c>
      <c r="B114" s="7">
        <v>5.7840999999999996</v>
      </c>
      <c r="C114" s="45">
        <v>0.7</v>
      </c>
      <c r="D114" s="7">
        <v>5.7840999999999996</v>
      </c>
    </row>
    <row r="115" spans="1:4" x14ac:dyDescent="0.25">
      <c r="A115" s="7">
        <v>5.7841100000000001</v>
      </c>
      <c r="B115" s="7">
        <v>5.7881</v>
      </c>
      <c r="C115" s="8">
        <v>0.70499999999999996</v>
      </c>
      <c r="D115" s="7">
        <v>5.7881</v>
      </c>
    </row>
    <row r="116" spans="1:4" x14ac:dyDescent="0.25">
      <c r="A116" s="7">
        <v>5.7881099999999996</v>
      </c>
      <c r="B116" s="7">
        <v>5.7920999999999996</v>
      </c>
      <c r="C116" s="8">
        <v>0.71</v>
      </c>
      <c r="D116" s="7">
        <v>5.7920999999999996</v>
      </c>
    </row>
    <row r="117" spans="1:4" x14ac:dyDescent="0.25">
      <c r="A117" s="7">
        <v>5.7921100000000001</v>
      </c>
      <c r="B117" s="7">
        <v>5.7991000000000001</v>
      </c>
      <c r="C117" s="8">
        <v>0.71499999999999997</v>
      </c>
      <c r="D117" s="7">
        <v>5.7991000000000001</v>
      </c>
    </row>
    <row r="118" spans="1:4" x14ac:dyDescent="0.25">
      <c r="A118" s="7">
        <v>5.7991099999999998</v>
      </c>
      <c r="B118" s="7">
        <v>5.8030999999999997</v>
      </c>
      <c r="C118" s="8">
        <v>0.72</v>
      </c>
      <c r="D118" s="7">
        <v>5.8030999999999997</v>
      </c>
    </row>
    <row r="119" spans="1:4" x14ac:dyDescent="0.25">
      <c r="A119" s="7">
        <v>5.8031100000000002</v>
      </c>
      <c r="B119" s="7">
        <v>5.8071000000000002</v>
      </c>
      <c r="C119" s="8">
        <v>0.72499999999999998</v>
      </c>
      <c r="D119" s="7">
        <v>5.8071000000000002</v>
      </c>
    </row>
    <row r="120" spans="1:4" x14ac:dyDescent="0.25">
      <c r="A120" s="21">
        <v>5.8071099999999998</v>
      </c>
      <c r="B120" s="21">
        <v>5.8110999999999997</v>
      </c>
      <c r="C120" s="22">
        <v>0.73</v>
      </c>
      <c r="D120" s="21">
        <v>5.8110999999999997</v>
      </c>
    </row>
    <row r="121" spans="1:4" x14ac:dyDescent="0.25">
      <c r="A121" s="21">
        <v>5.8111100000000002</v>
      </c>
      <c r="B121" s="21">
        <v>5.8151000000000002</v>
      </c>
      <c r="C121" s="22">
        <v>0.73499999999999999</v>
      </c>
      <c r="D121" s="21">
        <v>5.8151000000000002</v>
      </c>
    </row>
    <row r="122" spans="1:4" x14ac:dyDescent="0.25">
      <c r="A122" s="21">
        <v>5.8151099999999998</v>
      </c>
      <c r="B122" s="21">
        <v>5.8190999999999997</v>
      </c>
      <c r="C122" s="22">
        <v>0.74</v>
      </c>
      <c r="D122" s="21">
        <v>5.8190999999999997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3"/>
  <sheetViews>
    <sheetView topLeftCell="A23" zoomScale="140" zoomScaleNormal="140" workbookViewId="0">
      <selection activeCell="C37" sqref="C37"/>
    </sheetView>
  </sheetViews>
  <sheetFormatPr defaultRowHeight="12.5" x14ac:dyDescent="0.25"/>
  <cols>
    <col min="1" max="1" width="30.7265625" style="2" bestFit="1" customWidth="1"/>
    <col min="2" max="2" width="9.26953125" style="1"/>
    <col min="3" max="3" width="15.453125" style="1" customWidth="1"/>
  </cols>
  <sheetData>
    <row r="1" spans="1:7" ht="13" x14ac:dyDescent="0.3">
      <c r="A1" s="35" t="s">
        <v>222</v>
      </c>
      <c r="B1" s="36"/>
      <c r="C1" s="36"/>
    </row>
    <row r="2" spans="1:7" ht="13" x14ac:dyDescent="0.3">
      <c r="A2" s="35"/>
      <c r="B2" s="36"/>
      <c r="C2" s="36"/>
    </row>
    <row r="3" spans="1:7" ht="13" x14ac:dyDescent="0.3">
      <c r="A3" s="35" t="s">
        <v>223</v>
      </c>
      <c r="B3" s="36"/>
      <c r="C3" s="36"/>
    </row>
    <row r="4" spans="1:7" ht="13" x14ac:dyDescent="0.3">
      <c r="A4" s="35"/>
      <c r="B4" s="36"/>
      <c r="C4" s="36"/>
    </row>
    <row r="5" spans="1:7" ht="13" x14ac:dyDescent="0.3">
      <c r="A5" s="35" t="s">
        <v>224</v>
      </c>
      <c r="B5" s="36"/>
      <c r="C5" s="36"/>
    </row>
    <row r="6" spans="1:7" ht="13" x14ac:dyDescent="0.3">
      <c r="A6" s="35"/>
      <c r="B6" s="36"/>
      <c r="C6" s="36"/>
    </row>
    <row r="7" spans="1:7" ht="13" x14ac:dyDescent="0.3">
      <c r="A7" s="35" t="s">
        <v>225</v>
      </c>
      <c r="B7" s="36"/>
      <c r="C7" s="36"/>
    </row>
    <row r="8" spans="1:7" ht="13" x14ac:dyDescent="0.3">
      <c r="A8" s="35"/>
      <c r="B8" s="36"/>
      <c r="C8" s="36"/>
    </row>
    <row r="9" spans="1:7" ht="13" x14ac:dyDescent="0.3">
      <c r="A9" s="35" t="s">
        <v>226</v>
      </c>
      <c r="B9" s="36"/>
      <c r="C9" s="36"/>
    </row>
    <row r="10" spans="1:7" ht="13" x14ac:dyDescent="0.3">
      <c r="A10" s="35"/>
      <c r="B10" s="36"/>
      <c r="C10" s="36"/>
    </row>
    <row r="11" spans="1:7" ht="13" x14ac:dyDescent="0.3">
      <c r="A11" s="35" t="s">
        <v>227</v>
      </c>
      <c r="B11" s="36"/>
      <c r="C11" s="36"/>
    </row>
    <row r="12" spans="1:7" ht="13" x14ac:dyDescent="0.3">
      <c r="A12" s="35"/>
      <c r="B12" s="36"/>
      <c r="C12" s="36"/>
    </row>
    <row r="13" spans="1:7" ht="13" x14ac:dyDescent="0.3">
      <c r="A13" s="35" t="s">
        <v>228</v>
      </c>
      <c r="B13" s="36"/>
      <c r="C13" s="36"/>
    </row>
    <row r="14" spans="1:7" ht="13.5" thickBot="1" x14ac:dyDescent="0.35">
      <c r="A14" s="35"/>
      <c r="B14" s="36"/>
      <c r="C14" s="36"/>
    </row>
    <row r="15" spans="1:7" ht="58" thickBot="1" x14ac:dyDescent="0.3">
      <c r="A15" s="38" t="s">
        <v>212</v>
      </c>
      <c r="B15" s="39" t="s">
        <v>209</v>
      </c>
      <c r="C15" s="40" t="s">
        <v>229</v>
      </c>
      <c r="D15" s="39"/>
      <c r="E15" s="39" t="s">
        <v>212</v>
      </c>
      <c r="F15" s="39" t="s">
        <v>209</v>
      </c>
      <c r="G15" s="40" t="s">
        <v>229</v>
      </c>
    </row>
    <row r="16" spans="1:7" ht="14.5" thickBot="1" x14ac:dyDescent="0.35">
      <c r="A16" s="42">
        <v>1.25</v>
      </c>
      <c r="B16" s="43">
        <v>1.349</v>
      </c>
      <c r="C16" s="44">
        <v>0.01</v>
      </c>
      <c r="D16" s="41"/>
      <c r="E16" s="42">
        <v>4.05</v>
      </c>
      <c r="F16" s="43">
        <v>4.149</v>
      </c>
      <c r="G16" s="44">
        <v>0.28999999999999998</v>
      </c>
    </row>
    <row r="17" spans="1:10" ht="14.5" thickBot="1" x14ac:dyDescent="0.35">
      <c r="A17" s="42">
        <v>1.35</v>
      </c>
      <c r="B17" s="43">
        <v>1.4490000000000001</v>
      </c>
      <c r="C17" s="44">
        <v>0.02</v>
      </c>
      <c r="D17" s="41"/>
      <c r="E17" s="42">
        <v>4.1500000000000004</v>
      </c>
      <c r="F17" s="43">
        <v>4.2489999999999997</v>
      </c>
      <c r="G17" s="44">
        <v>0.3</v>
      </c>
    </row>
    <row r="18" spans="1:10" ht="14.5" thickBot="1" x14ac:dyDescent="0.35">
      <c r="A18" s="42">
        <v>1.45</v>
      </c>
      <c r="B18" s="43">
        <v>1.5489999999999999</v>
      </c>
      <c r="C18" s="44">
        <v>0.03</v>
      </c>
      <c r="D18" s="41"/>
      <c r="E18" s="42">
        <v>4.25</v>
      </c>
      <c r="F18" s="43">
        <v>4.3490000000000002</v>
      </c>
      <c r="G18" s="44">
        <v>0.31</v>
      </c>
    </row>
    <row r="19" spans="1:10" ht="14.5" thickBot="1" x14ac:dyDescent="0.35">
      <c r="A19" s="42">
        <v>1.55</v>
      </c>
      <c r="B19" s="43">
        <v>1.649</v>
      </c>
      <c r="C19" s="44">
        <v>0.04</v>
      </c>
      <c r="D19" s="41"/>
      <c r="E19" s="42">
        <v>4.3499999999999996</v>
      </c>
      <c r="F19" s="43">
        <v>4.4489999999999998</v>
      </c>
      <c r="G19" s="44">
        <v>0.32</v>
      </c>
      <c r="J19" s="10">
        <v>4.57</v>
      </c>
    </row>
    <row r="20" spans="1:10" ht="14.5" thickBot="1" x14ac:dyDescent="0.35">
      <c r="A20" s="42">
        <v>1.65</v>
      </c>
      <c r="B20" s="43">
        <v>1.7490000000000001</v>
      </c>
      <c r="C20" s="44">
        <v>0.05</v>
      </c>
      <c r="D20" s="41"/>
      <c r="E20" s="42">
        <v>4.45</v>
      </c>
      <c r="F20" s="43">
        <v>4.5490000000000004</v>
      </c>
      <c r="G20" s="44">
        <v>0.33</v>
      </c>
    </row>
    <row r="21" spans="1:10" ht="14.5" thickBot="1" x14ac:dyDescent="0.35">
      <c r="A21" s="42">
        <v>1.75</v>
      </c>
      <c r="B21" s="43">
        <v>1.849</v>
      </c>
      <c r="C21" s="44">
        <v>0.06</v>
      </c>
      <c r="D21" s="41"/>
      <c r="E21" s="42">
        <v>4.55</v>
      </c>
      <c r="F21" s="43">
        <v>4.649</v>
      </c>
      <c r="G21" s="44">
        <v>0.34</v>
      </c>
    </row>
    <row r="22" spans="1:10" ht="14.5" thickBot="1" x14ac:dyDescent="0.35">
      <c r="A22" s="42">
        <v>1.85</v>
      </c>
      <c r="B22" s="43">
        <v>1.9490000000000001</v>
      </c>
      <c r="C22" s="44">
        <v>7.0000000000000007E-2</v>
      </c>
      <c r="D22" s="41"/>
      <c r="E22" s="42">
        <v>4.6500000000000004</v>
      </c>
      <c r="F22" s="43">
        <v>4.7489999999999997</v>
      </c>
      <c r="G22" s="44">
        <v>0.35</v>
      </c>
    </row>
    <row r="23" spans="1:10" ht="14.5" thickBot="1" x14ac:dyDescent="0.35">
      <c r="A23" s="42">
        <v>1.95</v>
      </c>
      <c r="B23" s="43">
        <v>2.0489999999999999</v>
      </c>
      <c r="C23" s="44">
        <v>0.08</v>
      </c>
      <c r="D23" s="41"/>
      <c r="E23" s="42">
        <v>4.75</v>
      </c>
      <c r="F23" s="43">
        <v>4.8490000000000002</v>
      </c>
      <c r="G23" s="44">
        <v>0.36</v>
      </c>
    </row>
    <row r="24" spans="1:10" ht="14.5" thickBot="1" x14ac:dyDescent="0.35">
      <c r="A24" s="42">
        <v>2.0499999999999998</v>
      </c>
      <c r="B24" s="43">
        <v>2.149</v>
      </c>
      <c r="C24" s="44">
        <v>0.09</v>
      </c>
      <c r="D24" s="41"/>
      <c r="E24" s="42">
        <v>4.8499999999999996</v>
      </c>
      <c r="F24" s="43">
        <v>4.9489999999999998</v>
      </c>
      <c r="G24" s="44">
        <v>0.37</v>
      </c>
    </row>
    <row r="25" spans="1:10" ht="14.5" thickBot="1" x14ac:dyDescent="0.35">
      <c r="A25" s="42">
        <v>2.15</v>
      </c>
      <c r="B25" s="43">
        <v>2.2490000000000001</v>
      </c>
      <c r="C25" s="44">
        <v>0.1</v>
      </c>
      <c r="D25" s="41"/>
      <c r="E25" s="42">
        <v>4.95</v>
      </c>
      <c r="F25" s="43">
        <v>5.0490000000000004</v>
      </c>
      <c r="G25" s="44">
        <v>0.38</v>
      </c>
    </row>
    <row r="26" spans="1:10" ht="14.5" thickBot="1" x14ac:dyDescent="0.35">
      <c r="A26" s="42">
        <v>2.25</v>
      </c>
      <c r="B26" s="43">
        <v>2.3490000000000002</v>
      </c>
      <c r="C26" s="44">
        <v>0.11</v>
      </c>
      <c r="D26" s="41"/>
      <c r="E26" s="42">
        <v>5.05</v>
      </c>
      <c r="F26" s="43">
        <v>5.149</v>
      </c>
      <c r="G26" s="44">
        <v>0.39</v>
      </c>
      <c r="I26" s="10">
        <v>5.069</v>
      </c>
    </row>
    <row r="27" spans="1:10" ht="14.5" thickBot="1" x14ac:dyDescent="0.35">
      <c r="A27" s="42">
        <v>2.35</v>
      </c>
      <c r="B27" s="43">
        <v>2.4489999999999998</v>
      </c>
      <c r="C27" s="44">
        <v>0.12</v>
      </c>
      <c r="D27" s="41"/>
      <c r="E27" s="42">
        <v>5.15</v>
      </c>
      <c r="F27" s="43">
        <v>5.2489999999999997</v>
      </c>
      <c r="G27" s="44">
        <v>0.4</v>
      </c>
    </row>
    <row r="28" spans="1:10" ht="14.5" thickBot="1" x14ac:dyDescent="0.35">
      <c r="A28" s="42">
        <v>2.4500000000000002</v>
      </c>
      <c r="B28" s="43">
        <v>2.5489999999999999</v>
      </c>
      <c r="C28" s="44">
        <v>0.13</v>
      </c>
      <c r="D28" s="41"/>
      <c r="E28" s="42">
        <v>5.25</v>
      </c>
      <c r="F28" s="43">
        <v>5.3490000000000002</v>
      </c>
      <c r="G28" s="44">
        <v>0.41</v>
      </c>
    </row>
    <row r="29" spans="1:10" ht="14.5" thickBot="1" x14ac:dyDescent="0.35">
      <c r="A29" s="42">
        <v>2.5499999999999998</v>
      </c>
      <c r="B29" s="43">
        <v>2.649</v>
      </c>
      <c r="C29" s="44">
        <v>0.14000000000000001</v>
      </c>
      <c r="D29" s="41"/>
      <c r="E29" s="42">
        <v>5.35</v>
      </c>
      <c r="F29" s="43">
        <v>5.4489999999999998</v>
      </c>
      <c r="G29" s="44">
        <v>0.42</v>
      </c>
    </row>
    <row r="30" spans="1:10" ht="14.5" thickBot="1" x14ac:dyDescent="0.35">
      <c r="A30" s="42">
        <v>2.65</v>
      </c>
      <c r="B30" s="43">
        <v>2.7490000000000001</v>
      </c>
      <c r="C30" s="44">
        <v>0.15</v>
      </c>
      <c r="D30" s="41"/>
      <c r="E30" s="42">
        <v>5.45</v>
      </c>
      <c r="F30" s="43">
        <v>5.5490000000000004</v>
      </c>
      <c r="G30" s="44">
        <v>0.43</v>
      </c>
    </row>
    <row r="31" spans="1:10" ht="14.5" thickBot="1" x14ac:dyDescent="0.35">
      <c r="A31" s="42">
        <v>2.75</v>
      </c>
      <c r="B31" s="43">
        <v>2.8490000000000002</v>
      </c>
      <c r="C31" s="44">
        <v>0.16</v>
      </c>
      <c r="D31" s="41"/>
      <c r="E31" s="42">
        <v>5.55</v>
      </c>
      <c r="F31" s="43">
        <v>5.649</v>
      </c>
      <c r="G31" s="44">
        <v>0.44</v>
      </c>
    </row>
    <row r="32" spans="1:10" ht="14.5" thickBot="1" x14ac:dyDescent="0.35">
      <c r="A32" s="42">
        <v>2.85</v>
      </c>
      <c r="B32" s="43">
        <v>2.9489999999999998</v>
      </c>
      <c r="C32" s="44">
        <v>0.17</v>
      </c>
      <c r="D32" s="41"/>
      <c r="E32" s="42">
        <v>5.65</v>
      </c>
      <c r="F32" s="43">
        <v>5.7489999999999997</v>
      </c>
      <c r="G32" s="44">
        <v>0.45</v>
      </c>
    </row>
    <row r="33" spans="1:9" ht="14.5" thickBot="1" x14ac:dyDescent="0.35">
      <c r="A33" s="42">
        <v>2.95</v>
      </c>
      <c r="B33" s="43">
        <v>3.0489999999999999</v>
      </c>
      <c r="C33" s="44">
        <v>0.18</v>
      </c>
      <c r="D33" s="41"/>
      <c r="E33" s="42">
        <v>5.75</v>
      </c>
      <c r="F33" s="43">
        <v>5.8490000000000002</v>
      </c>
      <c r="G33" s="44">
        <v>0.46</v>
      </c>
    </row>
    <row r="34" spans="1:9" ht="14.5" thickBot="1" x14ac:dyDescent="0.35">
      <c r="A34" s="42">
        <v>3.05</v>
      </c>
      <c r="B34" s="43">
        <v>3.149</v>
      </c>
      <c r="C34" s="44">
        <v>0.19</v>
      </c>
      <c r="D34" s="41"/>
      <c r="E34" s="42">
        <v>5.85</v>
      </c>
      <c r="F34" s="43">
        <v>5.9489999999999998</v>
      </c>
      <c r="G34" s="44">
        <v>0.47</v>
      </c>
    </row>
    <row r="35" spans="1:9" ht="14.5" thickBot="1" x14ac:dyDescent="0.35">
      <c r="A35" s="42">
        <v>3.15</v>
      </c>
      <c r="B35" s="43">
        <v>3.2490000000000001</v>
      </c>
      <c r="C35" s="44">
        <v>0.2</v>
      </c>
      <c r="D35" s="41"/>
      <c r="E35" s="42">
        <v>5.95</v>
      </c>
      <c r="F35" s="43">
        <v>6.0490000000000004</v>
      </c>
      <c r="G35" s="44">
        <v>0.48</v>
      </c>
    </row>
    <row r="36" spans="1:9" ht="14.5" thickBot="1" x14ac:dyDescent="0.35">
      <c r="A36" s="42">
        <v>3.25</v>
      </c>
      <c r="B36" s="43">
        <v>3.3490000000000002</v>
      </c>
      <c r="C36" s="44">
        <v>0.21</v>
      </c>
      <c r="D36" s="41"/>
      <c r="E36" s="42">
        <v>6.05</v>
      </c>
      <c r="F36" s="43">
        <v>6.149</v>
      </c>
      <c r="G36" s="44">
        <v>0.49</v>
      </c>
    </row>
    <row r="37" spans="1:9" ht="14.5" thickBot="1" x14ac:dyDescent="0.35">
      <c r="A37" s="42">
        <v>3.35</v>
      </c>
      <c r="B37" s="43">
        <v>3.4489999999999998</v>
      </c>
      <c r="C37" s="44">
        <v>0.22</v>
      </c>
      <c r="D37" s="41"/>
      <c r="E37" s="42">
        <v>6.15</v>
      </c>
      <c r="F37" s="43">
        <v>6.2489999999999997</v>
      </c>
      <c r="G37" s="44">
        <v>0.5</v>
      </c>
    </row>
    <row r="38" spans="1:9" ht="14.5" thickBot="1" x14ac:dyDescent="0.35">
      <c r="A38" s="42">
        <v>3.45</v>
      </c>
      <c r="B38" s="43">
        <v>3.5489999999999999</v>
      </c>
      <c r="C38" s="44">
        <v>0.23</v>
      </c>
      <c r="D38" s="41"/>
      <c r="E38" s="42">
        <v>6.25</v>
      </c>
      <c r="F38" s="43">
        <v>6.3490000000000002</v>
      </c>
      <c r="G38" s="44">
        <v>0.51</v>
      </c>
    </row>
    <row r="39" spans="1:9" ht="14.5" thickBot="1" x14ac:dyDescent="0.35">
      <c r="A39" s="42">
        <v>3.55</v>
      </c>
      <c r="B39" s="43">
        <v>3.649</v>
      </c>
      <c r="C39" s="44">
        <v>0.24</v>
      </c>
      <c r="D39" s="41"/>
      <c r="E39" s="42">
        <v>6.35</v>
      </c>
      <c r="F39" s="43">
        <v>6.4489999999999998</v>
      </c>
      <c r="G39" s="44">
        <v>0.52</v>
      </c>
    </row>
    <row r="40" spans="1:9" ht="14.5" thickBot="1" x14ac:dyDescent="0.35">
      <c r="A40" s="42">
        <v>3.65</v>
      </c>
      <c r="B40" s="43">
        <v>3.7490000000000001</v>
      </c>
      <c r="C40" s="44">
        <v>0.25</v>
      </c>
      <c r="D40" s="41"/>
      <c r="E40" s="42">
        <v>6.45</v>
      </c>
      <c r="F40" s="43">
        <v>6.5490000000000004</v>
      </c>
      <c r="G40" s="44">
        <v>0.53</v>
      </c>
    </row>
    <row r="41" spans="1:9" ht="14.5" thickBot="1" x14ac:dyDescent="0.35">
      <c r="A41" s="42">
        <v>3.75</v>
      </c>
      <c r="B41" s="43">
        <v>3.8490000000000002</v>
      </c>
      <c r="C41" s="44">
        <v>0.26</v>
      </c>
      <c r="D41" s="41"/>
      <c r="E41" s="42">
        <v>6.55</v>
      </c>
      <c r="F41" s="43">
        <v>6.649</v>
      </c>
      <c r="G41" s="44">
        <v>0.54</v>
      </c>
      <c r="I41" s="10"/>
    </row>
    <row r="42" spans="1:9" ht="14.5" thickBot="1" x14ac:dyDescent="0.35">
      <c r="A42" s="42">
        <v>3.85</v>
      </c>
      <c r="B42" s="43">
        <v>3.9489999999999998</v>
      </c>
      <c r="C42" s="44">
        <v>0.27</v>
      </c>
      <c r="D42" s="41"/>
      <c r="E42" s="42">
        <v>6.65</v>
      </c>
      <c r="F42" s="43">
        <v>6.7489999999999997</v>
      </c>
      <c r="G42" s="44">
        <v>0.55000000000000004</v>
      </c>
    </row>
    <row r="43" spans="1:9" ht="14.5" thickBot="1" x14ac:dyDescent="0.35">
      <c r="A43" s="42">
        <v>3.95</v>
      </c>
      <c r="B43" s="43">
        <v>4.0490000000000004</v>
      </c>
      <c r="C43" s="44">
        <v>0.28000000000000003</v>
      </c>
      <c r="D43" s="41"/>
      <c r="E43" s="42">
        <v>6.75</v>
      </c>
      <c r="F43" s="43">
        <v>6.8490000000000002</v>
      </c>
      <c r="G43" s="44">
        <v>0.56000000000000005</v>
      </c>
      <c r="H43" s="10"/>
      <c r="I43" s="10"/>
    </row>
  </sheetData>
  <pageMargins left="0.7" right="0.7" top="0.75" bottom="0.75" header="0.3" footer="0.3"/>
  <pageSetup paperSize="9" orientation="portrait" verticalDpi="0" r:id="rId1"/>
  <headerFooter>
    <oddFooter>&amp;L_x000D_&amp;1#&amp;"Calibri"&amp;10&amp;K000000 UPS - GENERAL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3"/>
  <dimension ref="A2:C56"/>
  <sheetViews>
    <sheetView workbookViewId="0">
      <selection activeCell="A8" sqref="A8"/>
    </sheetView>
  </sheetViews>
  <sheetFormatPr defaultRowHeight="12.5" x14ac:dyDescent="0.25"/>
  <sheetData>
    <row r="2" spans="1:3" ht="39" x14ac:dyDescent="0.3">
      <c r="A2" s="11" t="s">
        <v>208</v>
      </c>
      <c r="B2" s="11" t="s">
        <v>209</v>
      </c>
      <c r="C2" s="11" t="s">
        <v>210</v>
      </c>
    </row>
    <row r="3" spans="1:3" x14ac:dyDescent="0.25">
      <c r="A3" s="12">
        <v>1.25</v>
      </c>
      <c r="B3" s="13">
        <v>1.2989999999999999</v>
      </c>
      <c r="C3" s="14">
        <v>0.01</v>
      </c>
    </row>
    <row r="4" spans="1:3" x14ac:dyDescent="0.25">
      <c r="A4" s="12">
        <v>1.3</v>
      </c>
      <c r="B4" s="13">
        <v>1.349</v>
      </c>
      <c r="C4" s="14">
        <v>0.01</v>
      </c>
    </row>
    <row r="5" spans="1:3" x14ac:dyDescent="0.25">
      <c r="A5" s="12">
        <v>1.35</v>
      </c>
      <c r="B5" s="13">
        <v>1.399</v>
      </c>
      <c r="C5" s="14">
        <v>0.02</v>
      </c>
    </row>
    <row r="6" spans="1:3" x14ac:dyDescent="0.25">
      <c r="A6" s="12">
        <v>1.4</v>
      </c>
      <c r="B6" s="13">
        <v>1.4490000000000001</v>
      </c>
      <c r="C6" s="14">
        <v>0.02</v>
      </c>
    </row>
    <row r="7" spans="1:3" x14ac:dyDescent="0.25">
      <c r="A7" s="12">
        <v>1.45</v>
      </c>
      <c r="B7" s="13">
        <v>1.4990000000000001</v>
      </c>
      <c r="C7" s="14">
        <v>0.03</v>
      </c>
    </row>
    <row r="8" spans="1:3" x14ac:dyDescent="0.25">
      <c r="A8" s="12">
        <v>1.5</v>
      </c>
      <c r="B8" s="13">
        <v>1.5489999999999999</v>
      </c>
      <c r="C8" s="14">
        <v>0.03</v>
      </c>
    </row>
    <row r="9" spans="1:3" x14ac:dyDescent="0.25">
      <c r="A9" s="12">
        <v>1.55</v>
      </c>
      <c r="B9" s="13">
        <v>1.599</v>
      </c>
      <c r="C9" s="14">
        <v>0.04</v>
      </c>
    </row>
    <row r="10" spans="1:3" x14ac:dyDescent="0.25">
      <c r="A10" s="12">
        <v>1.6</v>
      </c>
      <c r="B10" s="13">
        <v>1.649</v>
      </c>
      <c r="C10" s="14">
        <v>0.04</v>
      </c>
    </row>
    <row r="11" spans="1:3" x14ac:dyDescent="0.25">
      <c r="A11" s="12">
        <v>1.65</v>
      </c>
      <c r="B11" s="13">
        <v>1.6990000000000001</v>
      </c>
      <c r="C11" s="14">
        <v>0.05</v>
      </c>
    </row>
    <row r="12" spans="1:3" x14ac:dyDescent="0.25">
      <c r="A12" s="12">
        <v>1.7</v>
      </c>
      <c r="B12" s="13">
        <v>1.7490000000000001</v>
      </c>
      <c r="C12" s="14">
        <v>0.05</v>
      </c>
    </row>
    <row r="13" spans="1:3" x14ac:dyDescent="0.25">
      <c r="A13" s="12">
        <v>1.75</v>
      </c>
      <c r="B13" s="13">
        <v>1.7989999999999999</v>
      </c>
      <c r="C13" s="14">
        <v>0.06</v>
      </c>
    </row>
    <row r="14" spans="1:3" x14ac:dyDescent="0.25">
      <c r="A14" s="12">
        <v>1.8</v>
      </c>
      <c r="B14" s="13">
        <v>1.849</v>
      </c>
      <c r="C14" s="14">
        <v>0.06</v>
      </c>
    </row>
    <row r="15" spans="1:3" x14ac:dyDescent="0.25">
      <c r="A15" s="12">
        <v>1.85</v>
      </c>
      <c r="B15" s="13">
        <v>1.899</v>
      </c>
      <c r="C15" s="14">
        <v>7.0000000000000007E-2</v>
      </c>
    </row>
    <row r="16" spans="1:3" x14ac:dyDescent="0.25">
      <c r="A16" s="12">
        <v>1.9</v>
      </c>
      <c r="B16" s="13">
        <v>1.9490000000000001</v>
      </c>
      <c r="C16" s="14">
        <v>7.0000000000000007E-2</v>
      </c>
    </row>
    <row r="17" spans="1:3" x14ac:dyDescent="0.25">
      <c r="A17" s="12">
        <v>1.95</v>
      </c>
      <c r="B17" s="13">
        <v>1.9990000000000001</v>
      </c>
      <c r="C17" s="14">
        <v>0.08</v>
      </c>
    </row>
    <row r="18" spans="1:3" x14ac:dyDescent="0.25">
      <c r="A18" s="12">
        <v>2</v>
      </c>
      <c r="B18" s="13">
        <v>2.0489999999999999</v>
      </c>
      <c r="C18" s="14">
        <v>0.08</v>
      </c>
    </row>
    <row r="19" spans="1:3" x14ac:dyDescent="0.25">
      <c r="A19" s="12">
        <v>2.0499999999999998</v>
      </c>
      <c r="B19" s="13">
        <v>2.0990000000000002</v>
      </c>
      <c r="C19" s="14">
        <v>0.09</v>
      </c>
    </row>
    <row r="20" spans="1:3" x14ac:dyDescent="0.25">
      <c r="A20" s="12">
        <v>2.1</v>
      </c>
      <c r="B20" s="13">
        <v>2.149</v>
      </c>
      <c r="C20" s="14">
        <v>0.09</v>
      </c>
    </row>
    <row r="21" spans="1:3" x14ac:dyDescent="0.25">
      <c r="A21" s="12">
        <v>2.15</v>
      </c>
      <c r="B21" s="13">
        <v>2.1989999999999998</v>
      </c>
      <c r="C21" s="14">
        <v>0.1</v>
      </c>
    </row>
    <row r="22" spans="1:3" x14ac:dyDescent="0.25">
      <c r="A22" s="12">
        <v>2.2000000000000002</v>
      </c>
      <c r="B22" s="13">
        <v>2.2490000000000001</v>
      </c>
      <c r="C22" s="14">
        <v>0.1</v>
      </c>
    </row>
    <row r="23" spans="1:3" x14ac:dyDescent="0.25">
      <c r="A23" s="12">
        <v>2.25</v>
      </c>
      <c r="B23" s="13">
        <v>2.2989999999999999</v>
      </c>
      <c r="C23" s="14">
        <v>0.11</v>
      </c>
    </row>
    <row r="24" spans="1:3" x14ac:dyDescent="0.25">
      <c r="A24" s="12">
        <v>2.2999999999999998</v>
      </c>
      <c r="B24" s="13">
        <v>2.3490000000000002</v>
      </c>
      <c r="C24" s="14">
        <v>0.11</v>
      </c>
    </row>
    <row r="25" spans="1:3" x14ac:dyDescent="0.25">
      <c r="A25" s="12">
        <v>2.35</v>
      </c>
      <c r="B25" s="13">
        <v>2.399</v>
      </c>
      <c r="C25" s="14">
        <v>0.12</v>
      </c>
    </row>
    <row r="26" spans="1:3" x14ac:dyDescent="0.25">
      <c r="A26" s="12">
        <v>2.4</v>
      </c>
      <c r="B26" s="13">
        <v>2.4489999999999998</v>
      </c>
      <c r="C26" s="14">
        <v>0.12</v>
      </c>
    </row>
    <row r="27" spans="1:3" x14ac:dyDescent="0.25">
      <c r="A27" s="12">
        <v>2.4500000000000002</v>
      </c>
      <c r="B27" s="13">
        <v>2.4990000000000001</v>
      </c>
      <c r="C27" s="14">
        <v>0.13</v>
      </c>
    </row>
    <row r="28" spans="1:3" x14ac:dyDescent="0.25">
      <c r="A28" s="12">
        <v>2.5</v>
      </c>
      <c r="B28" s="13">
        <v>2.5489999999999999</v>
      </c>
      <c r="C28" s="14">
        <v>0.13</v>
      </c>
    </row>
    <row r="29" spans="1:3" x14ac:dyDescent="0.25">
      <c r="A29" s="12">
        <v>2.5499999999999998</v>
      </c>
      <c r="B29" s="13">
        <v>2.5990000000000002</v>
      </c>
      <c r="C29" s="14">
        <v>0.14000000000000001</v>
      </c>
    </row>
    <row r="30" spans="1:3" x14ac:dyDescent="0.25">
      <c r="A30" s="12">
        <v>2.6</v>
      </c>
      <c r="B30" s="13">
        <v>2.649</v>
      </c>
      <c r="C30" s="14">
        <v>0.14000000000000001</v>
      </c>
    </row>
    <row r="31" spans="1:3" x14ac:dyDescent="0.25">
      <c r="A31" s="12">
        <v>2.65</v>
      </c>
      <c r="B31" s="13">
        <v>2.6989999999999998</v>
      </c>
      <c r="C31" s="14">
        <v>0.15</v>
      </c>
    </row>
    <row r="32" spans="1:3" x14ac:dyDescent="0.25">
      <c r="A32" s="12">
        <v>2.7</v>
      </c>
      <c r="B32" s="13">
        <v>2.7490000000000001</v>
      </c>
      <c r="C32" s="14">
        <v>0.15</v>
      </c>
    </row>
    <row r="33" spans="1:3" x14ac:dyDescent="0.25">
      <c r="A33" s="12">
        <v>2.75</v>
      </c>
      <c r="B33" s="13">
        <v>2.7989999999999999</v>
      </c>
      <c r="C33" s="14">
        <v>0.16</v>
      </c>
    </row>
    <row r="34" spans="1:3" x14ac:dyDescent="0.25">
      <c r="A34" s="12">
        <v>2.8</v>
      </c>
      <c r="B34" s="13">
        <v>2.8490000000000002</v>
      </c>
      <c r="C34" s="14">
        <v>0.16</v>
      </c>
    </row>
    <row r="35" spans="1:3" x14ac:dyDescent="0.25">
      <c r="A35" s="12">
        <v>2.85</v>
      </c>
      <c r="B35" s="13">
        <v>2.899</v>
      </c>
      <c r="C35" s="14">
        <v>0.17</v>
      </c>
    </row>
    <row r="36" spans="1:3" x14ac:dyDescent="0.25">
      <c r="A36" s="12">
        <v>2.9</v>
      </c>
      <c r="B36" s="13">
        <v>2.9489999999999998</v>
      </c>
      <c r="C36" s="14">
        <v>0.17</v>
      </c>
    </row>
    <row r="37" spans="1:3" x14ac:dyDescent="0.25">
      <c r="A37" s="12">
        <v>2.95</v>
      </c>
      <c r="B37" s="13">
        <v>2.9990000000000001</v>
      </c>
      <c r="C37" s="14">
        <v>0.18</v>
      </c>
    </row>
    <row r="38" spans="1:3" x14ac:dyDescent="0.25">
      <c r="A38" s="12">
        <v>3</v>
      </c>
      <c r="B38" s="13">
        <v>3.0489999999999999</v>
      </c>
      <c r="C38" s="14">
        <v>0.18</v>
      </c>
    </row>
    <row r="39" spans="1:3" x14ac:dyDescent="0.25">
      <c r="A39" s="12">
        <v>3.05</v>
      </c>
      <c r="B39" s="13">
        <v>3.0990000000000002</v>
      </c>
      <c r="C39" s="14">
        <v>0.19</v>
      </c>
    </row>
    <row r="40" spans="1:3" x14ac:dyDescent="0.25">
      <c r="A40" s="12">
        <v>3.1</v>
      </c>
      <c r="B40" s="13">
        <v>3.149</v>
      </c>
      <c r="C40" s="14">
        <v>0.19</v>
      </c>
    </row>
    <row r="41" spans="1:3" x14ac:dyDescent="0.25">
      <c r="A41" s="12">
        <v>3.15</v>
      </c>
      <c r="B41" s="13">
        <v>3.1989999999999998</v>
      </c>
      <c r="C41" s="14">
        <v>0.2</v>
      </c>
    </row>
    <row r="42" spans="1:3" x14ac:dyDescent="0.25">
      <c r="A42" s="12">
        <v>3.2</v>
      </c>
      <c r="B42" s="13">
        <v>3.2490000000000001</v>
      </c>
      <c r="C42" s="14">
        <v>0.2</v>
      </c>
    </row>
    <row r="43" spans="1:3" x14ac:dyDescent="0.25">
      <c r="A43" s="12">
        <v>3.25</v>
      </c>
      <c r="B43" s="13">
        <v>3.2989999999999999</v>
      </c>
      <c r="C43" s="14">
        <v>0.21</v>
      </c>
    </row>
    <row r="44" spans="1:3" x14ac:dyDescent="0.25">
      <c r="A44" s="12">
        <v>3.3</v>
      </c>
      <c r="B44" s="13">
        <v>3.3490000000000002</v>
      </c>
      <c r="C44" s="14">
        <v>0.21</v>
      </c>
    </row>
    <row r="45" spans="1:3" x14ac:dyDescent="0.25">
      <c r="A45" s="12">
        <v>3.35</v>
      </c>
      <c r="B45" s="13">
        <v>3.399</v>
      </c>
      <c r="C45" s="14">
        <v>0.22</v>
      </c>
    </row>
    <row r="46" spans="1:3" x14ac:dyDescent="0.25">
      <c r="A46" s="12">
        <v>3.4</v>
      </c>
      <c r="B46" s="13">
        <v>3.4489999999999998</v>
      </c>
      <c r="C46" s="14">
        <v>0.22</v>
      </c>
    </row>
    <row r="47" spans="1:3" x14ac:dyDescent="0.25">
      <c r="A47" s="12">
        <v>3.45</v>
      </c>
      <c r="B47" s="13">
        <v>3.4990000000000001</v>
      </c>
      <c r="C47" s="14">
        <v>0.23</v>
      </c>
    </row>
    <row r="48" spans="1:3" x14ac:dyDescent="0.25">
      <c r="A48" s="12">
        <v>3.5</v>
      </c>
      <c r="B48" s="13">
        <v>3.5489999999999999</v>
      </c>
      <c r="C48" s="14">
        <v>0.23</v>
      </c>
    </row>
    <row r="49" spans="1:3" x14ac:dyDescent="0.25">
      <c r="A49" s="12">
        <v>3.55</v>
      </c>
      <c r="B49" s="13">
        <v>3.5990000000000002</v>
      </c>
      <c r="C49" s="14">
        <v>0.24</v>
      </c>
    </row>
    <row r="50" spans="1:3" x14ac:dyDescent="0.25">
      <c r="A50" s="12">
        <v>3.6</v>
      </c>
      <c r="B50" s="13">
        <v>3.649</v>
      </c>
      <c r="C50" s="14">
        <v>0.24</v>
      </c>
    </row>
    <row r="51" spans="1:3" x14ac:dyDescent="0.25">
      <c r="A51" s="12">
        <v>3.65</v>
      </c>
      <c r="B51" s="13">
        <v>3.6989999999999998</v>
      </c>
      <c r="C51" s="14">
        <v>0.25</v>
      </c>
    </row>
    <row r="52" spans="1:3" x14ac:dyDescent="0.25">
      <c r="A52" s="12">
        <v>3.7</v>
      </c>
      <c r="B52" s="13">
        <v>3.7490000000000001</v>
      </c>
      <c r="C52" s="14">
        <v>0.25</v>
      </c>
    </row>
    <row r="53" spans="1:3" x14ac:dyDescent="0.25">
      <c r="A53" s="12">
        <v>3.75</v>
      </c>
      <c r="B53" s="13">
        <v>3.7989999999999999</v>
      </c>
      <c r="C53" s="14">
        <v>0.26</v>
      </c>
    </row>
    <row r="54" spans="1:3" x14ac:dyDescent="0.25">
      <c r="A54" s="12">
        <v>3.8</v>
      </c>
      <c r="B54" s="13">
        <v>3.8490000000000002</v>
      </c>
      <c r="C54" s="14">
        <v>0.26</v>
      </c>
    </row>
    <row r="55" spans="1:3" x14ac:dyDescent="0.25">
      <c r="A55" s="12">
        <v>3.85</v>
      </c>
      <c r="B55" s="13">
        <v>3.899</v>
      </c>
      <c r="C55" s="14">
        <v>0.27</v>
      </c>
    </row>
    <row r="56" spans="1:3" x14ac:dyDescent="0.25">
      <c r="A56" s="12">
        <v>3.9</v>
      </c>
      <c r="B56" s="13">
        <v>3.9489999999999998</v>
      </c>
      <c r="C56" s="14">
        <v>0.27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42</v>
      </c>
    </row>
    <row r="50" spans="1:1" x14ac:dyDescent="0.25">
      <c r="A50" t="s">
        <v>43</v>
      </c>
    </row>
    <row r="51" spans="1:1" x14ac:dyDescent="0.25">
      <c r="A51" t="s">
        <v>36</v>
      </c>
    </row>
    <row r="52" spans="1:1" x14ac:dyDescent="0.25">
      <c r="A52" t="s">
        <v>44</v>
      </c>
    </row>
    <row r="54" spans="1:1" x14ac:dyDescent="0.25">
      <c r="A54" t="s">
        <v>29</v>
      </c>
    </row>
    <row r="56" spans="1:1" x14ac:dyDescent="0.25">
      <c r="A56" t="s">
        <v>45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46</v>
      </c>
    </row>
    <row r="50" spans="1:1" x14ac:dyDescent="0.25">
      <c r="A50" t="s">
        <v>47</v>
      </c>
    </row>
    <row r="51" spans="1:1" x14ac:dyDescent="0.25">
      <c r="A51" t="s">
        <v>27</v>
      </c>
    </row>
    <row r="52" spans="1:1" x14ac:dyDescent="0.25">
      <c r="A52" t="s">
        <v>44</v>
      </c>
    </row>
    <row r="54" spans="1:1" x14ac:dyDescent="0.25">
      <c r="A54" t="s">
        <v>29</v>
      </c>
    </row>
    <row r="56" spans="1:1" x14ac:dyDescent="0.25">
      <c r="A56" t="s">
        <v>48</v>
      </c>
    </row>
    <row r="58" spans="1:1" x14ac:dyDescent="0.25">
      <c r="A58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49</v>
      </c>
    </row>
    <row r="50" spans="1:1" x14ac:dyDescent="0.25">
      <c r="A50" t="s">
        <v>50</v>
      </c>
    </row>
    <row r="51" spans="1:1" x14ac:dyDescent="0.25">
      <c r="A51" t="s">
        <v>36</v>
      </c>
    </row>
    <row r="52" spans="1:1" x14ac:dyDescent="0.25">
      <c r="A52" t="s">
        <v>51</v>
      </c>
    </row>
    <row r="54" spans="1:1" x14ac:dyDescent="0.25">
      <c r="A54" t="s">
        <v>29</v>
      </c>
    </row>
    <row r="57" spans="1:1" x14ac:dyDescent="0.25">
      <c r="A57" t="s">
        <v>52</v>
      </c>
    </row>
    <row r="59" spans="1:1" x14ac:dyDescent="0.25">
      <c r="A59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53</v>
      </c>
    </row>
    <row r="50" spans="1:1" x14ac:dyDescent="0.25">
      <c r="A50" t="s">
        <v>54</v>
      </c>
    </row>
    <row r="51" spans="1:1" x14ac:dyDescent="0.25">
      <c r="A51" t="s">
        <v>27</v>
      </c>
    </row>
    <row r="52" spans="1:1" x14ac:dyDescent="0.25">
      <c r="A52" t="s">
        <v>51</v>
      </c>
    </row>
    <row r="54" spans="1:1" x14ac:dyDescent="0.25">
      <c r="A54" t="s">
        <v>29</v>
      </c>
    </row>
    <row r="57" spans="1:1" x14ac:dyDescent="0.25">
      <c r="A57" t="s">
        <v>55</v>
      </c>
    </row>
    <row r="59" spans="1:1" x14ac:dyDescent="0.25">
      <c r="A59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56</v>
      </c>
    </row>
    <row r="50" spans="1:1" x14ac:dyDescent="0.25">
      <c r="A50" t="s">
        <v>57</v>
      </c>
    </row>
    <row r="51" spans="1:1" x14ac:dyDescent="0.25">
      <c r="A51" t="s">
        <v>36</v>
      </c>
    </row>
    <row r="52" spans="1:1" x14ac:dyDescent="0.25">
      <c r="A52" t="s">
        <v>58</v>
      </c>
    </row>
    <row r="54" spans="1:1" x14ac:dyDescent="0.25">
      <c r="A54" t="s">
        <v>29</v>
      </c>
    </row>
    <row r="57" spans="1:1" x14ac:dyDescent="0.25">
      <c r="A57" t="s">
        <v>59</v>
      </c>
    </row>
    <row r="59" spans="1:1" x14ac:dyDescent="0.25">
      <c r="A59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6"/>
  <sheetViews>
    <sheetView workbookViewId="0">
      <selection activeCell="O3" sqref="O3:O15"/>
    </sheetView>
  </sheetViews>
  <sheetFormatPr defaultRowHeight="12.5" x14ac:dyDescent="0.25"/>
  <cols>
    <col min="8" max="8" width="8.7265625" style="5"/>
  </cols>
  <sheetData>
    <row r="1" spans="1:15" x14ac:dyDescent="0.25">
      <c r="A1" t="s">
        <v>0</v>
      </c>
      <c r="H1"/>
    </row>
    <row r="2" spans="1:15" x14ac:dyDescent="0.25">
      <c r="A2" t="s">
        <v>1</v>
      </c>
      <c r="H2"/>
    </row>
    <row r="3" spans="1:15" x14ac:dyDescent="0.25">
      <c r="A3" t="s">
        <v>2</v>
      </c>
      <c r="O3" s="5"/>
    </row>
    <row r="4" spans="1:15" x14ac:dyDescent="0.25">
      <c r="A4" t="s">
        <v>3</v>
      </c>
      <c r="O4" s="5"/>
    </row>
    <row r="5" spans="1:15" x14ac:dyDescent="0.25">
      <c r="A5" t="s">
        <v>4</v>
      </c>
      <c r="O5" s="5"/>
    </row>
    <row r="6" spans="1:15" x14ac:dyDescent="0.25">
      <c r="A6" t="s">
        <v>5</v>
      </c>
      <c r="O6" s="5"/>
    </row>
    <row r="7" spans="1:15" x14ac:dyDescent="0.25">
      <c r="A7" t="s">
        <v>0</v>
      </c>
      <c r="O7" s="5"/>
    </row>
    <row r="8" spans="1:15" x14ac:dyDescent="0.25">
      <c r="A8" t="s">
        <v>6</v>
      </c>
      <c r="O8" s="5"/>
    </row>
    <row r="9" spans="1:15" x14ac:dyDescent="0.25">
      <c r="O9" s="5"/>
    </row>
    <row r="10" spans="1:15" x14ac:dyDescent="0.25">
      <c r="A10" t="s">
        <v>7</v>
      </c>
      <c r="O10" s="5"/>
    </row>
    <row r="11" spans="1:15" x14ac:dyDescent="0.25">
      <c r="O11" s="5"/>
    </row>
    <row r="12" spans="1:15" x14ac:dyDescent="0.25">
      <c r="A12" t="s">
        <v>8</v>
      </c>
      <c r="O12" s="5"/>
    </row>
    <row r="13" spans="1:15" x14ac:dyDescent="0.25">
      <c r="O13" s="5"/>
    </row>
    <row r="14" spans="1:15" x14ac:dyDescent="0.25">
      <c r="A14" t="s">
        <v>9</v>
      </c>
      <c r="O14" s="5"/>
    </row>
    <row r="15" spans="1:15" x14ac:dyDescent="0.25">
      <c r="O15" s="5"/>
    </row>
    <row r="16" spans="1:15" x14ac:dyDescent="0.25">
      <c r="A16" t="s">
        <v>10</v>
      </c>
    </row>
    <row r="18" spans="1:1" x14ac:dyDescent="0.25">
      <c r="A18" t="s">
        <v>11</v>
      </c>
    </row>
    <row r="20" spans="1:1" x14ac:dyDescent="0.25">
      <c r="A20" t="s">
        <v>12</v>
      </c>
    </row>
    <row r="22" spans="1:1" x14ac:dyDescent="0.25">
      <c r="A22" t="s">
        <v>13</v>
      </c>
    </row>
    <row r="24" spans="1:1" x14ac:dyDescent="0.25">
      <c r="A24" t="s">
        <v>14</v>
      </c>
    </row>
    <row r="26" spans="1:1" x14ac:dyDescent="0.25">
      <c r="A26" t="s">
        <v>15</v>
      </c>
    </row>
    <row r="28" spans="1:1" x14ac:dyDescent="0.25">
      <c r="A28" t="s">
        <v>16</v>
      </c>
    </row>
    <row r="30" spans="1:1" x14ac:dyDescent="0.25">
      <c r="A30" t="s">
        <v>17</v>
      </c>
    </row>
    <row r="31" spans="1:1" x14ac:dyDescent="0.25">
      <c r="A31" t="s">
        <v>18</v>
      </c>
    </row>
    <row r="33" spans="1:1" x14ac:dyDescent="0.25">
      <c r="A33" t="s">
        <v>7</v>
      </c>
    </row>
    <row r="34" spans="1:1" x14ac:dyDescent="0.25">
      <c r="A34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t="s">
        <v>20</v>
      </c>
    </row>
    <row r="43" spans="1:1" x14ac:dyDescent="0.25">
      <c r="A43" t="s">
        <v>21</v>
      </c>
    </row>
    <row r="44" spans="1:1" x14ac:dyDescent="0.25">
      <c r="A44" t="s">
        <v>22</v>
      </c>
    </row>
    <row r="45" spans="1:1" x14ac:dyDescent="0.25">
      <c r="A45" t="s">
        <v>23</v>
      </c>
    </row>
    <row r="46" spans="1:1" x14ac:dyDescent="0.25">
      <c r="A46" t="s">
        <v>24</v>
      </c>
    </row>
    <row r="48" spans="1:1" x14ac:dyDescent="0.25">
      <c r="A48" t="s">
        <v>60</v>
      </c>
    </row>
    <row r="50" spans="1:1" x14ac:dyDescent="0.25">
      <c r="A50" t="s">
        <v>61</v>
      </c>
    </row>
    <row r="51" spans="1:1" x14ac:dyDescent="0.25">
      <c r="A51" t="s">
        <v>27</v>
      </c>
    </row>
    <row r="52" spans="1:1" x14ac:dyDescent="0.25">
      <c r="A52" t="s">
        <v>58</v>
      </c>
    </row>
    <row r="54" spans="1:1" x14ac:dyDescent="0.25">
      <c r="A54" t="s">
        <v>29</v>
      </c>
    </row>
    <row r="57" spans="1:1" x14ac:dyDescent="0.25">
      <c r="A57" t="s">
        <v>62</v>
      </c>
    </row>
    <row r="59" spans="1:1" x14ac:dyDescent="0.25">
      <c r="A59" t="s">
        <v>31</v>
      </c>
    </row>
    <row r="62" spans="1:1" x14ac:dyDescent="0.25">
      <c r="A62" t="s">
        <v>32</v>
      </c>
    </row>
    <row r="64" spans="1:1" x14ac:dyDescent="0.25">
      <c r="A64" t="s">
        <v>33</v>
      </c>
    </row>
    <row r="66" spans="1:1" x14ac:dyDescent="0.25">
      <c r="A66" t="s">
        <v>24</v>
      </c>
    </row>
  </sheetData>
  <pageMargins left="0.7" right="0.7" top="0.75" bottom="0.75" header="0.3" footer="0.3"/>
  <headerFooter>
    <oddFooter>&amp;L_x000D_&amp;1#&amp;"Calibri"&amp;10&amp;K000000 UPS -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D65EFD-181F-4EF1-9DA4-035F637EE7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E23A48-3D36-4423-A94E-D3FB1D036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C2D36-1795-4DF4-BCA7-7DF99F008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22</vt:i4>
      </vt:variant>
    </vt:vector>
  </HeadingPairs>
  <TitlesOfParts>
    <vt:vector size="59" baseType="lpstr">
      <vt:lpstr>UNION PACIFIC DATA33</vt:lpstr>
      <vt:lpstr>UNION PACIFIC DATA39</vt:lpstr>
      <vt:lpstr>UNION PACIFIC DATA40</vt:lpstr>
      <vt:lpstr>UNION PACIFIC DATA44</vt:lpstr>
      <vt:lpstr>UNION PACIFIC DATA45</vt:lpstr>
      <vt:lpstr>UNION PACIFIC DATA48</vt:lpstr>
      <vt:lpstr>UNION PACIFIC DATA49</vt:lpstr>
      <vt:lpstr>UNION PACIFIC DATA52</vt:lpstr>
      <vt:lpstr>UNION PACIFIC DATA53</vt:lpstr>
      <vt:lpstr>UNION PACIFIC DATA54</vt:lpstr>
      <vt:lpstr>UNION PACIFIC DATA55</vt:lpstr>
      <vt:lpstr>UNION PACIFIC DATA60</vt:lpstr>
      <vt:lpstr>UNION PACIFIC DATA61</vt:lpstr>
      <vt:lpstr>UNION PACIFIC DATA63</vt:lpstr>
      <vt:lpstr>UNION PACIFIC DATA64</vt:lpstr>
      <vt:lpstr>UNION PACIFIC DATA67</vt:lpstr>
      <vt:lpstr>UNION PACIFIC DATA68</vt:lpstr>
      <vt:lpstr>UNION PACIFIC DATA69</vt:lpstr>
      <vt:lpstr>UNION PACIFIC DATA70</vt:lpstr>
      <vt:lpstr>UNION PACIFIC DATA76</vt:lpstr>
      <vt:lpstr>UNION PACIFIC DATA77</vt:lpstr>
      <vt:lpstr>UNION PACIFIC DATA78</vt:lpstr>
      <vt:lpstr>2025 Q3</vt:lpstr>
      <vt:lpstr>2025 Q2</vt:lpstr>
      <vt:lpstr>2025 Q1</vt:lpstr>
      <vt:lpstr>1D and 2D Air Freight FSC</vt:lpstr>
      <vt:lpstr>Quarter Placeholder</vt:lpstr>
      <vt:lpstr>CSX</vt:lpstr>
      <vt:lpstr>Placeholder - Union Pacific</vt:lpstr>
      <vt:lpstr>32.0_TL</vt:lpstr>
      <vt:lpstr>LTL</vt:lpstr>
      <vt:lpstr>Intermodal</vt:lpstr>
      <vt:lpstr>1D and 2D Air Freight</vt:lpstr>
      <vt:lpstr>NAAFN 3D</vt:lpstr>
      <vt:lpstr>Intermodal.</vt:lpstr>
      <vt:lpstr>Dray</vt:lpstr>
      <vt:lpstr>Schedule Dray</vt:lpstr>
      <vt:lpstr>'UNION PACIFIC DATA33'!ExternalData_1</vt:lpstr>
      <vt:lpstr>'UNION PACIFIC DATA39'!ExternalData_1</vt:lpstr>
      <vt:lpstr>'UNION PACIFIC DATA40'!ExternalData_1</vt:lpstr>
      <vt:lpstr>'UNION PACIFIC DATA44'!ExternalData_1</vt:lpstr>
      <vt:lpstr>'UNION PACIFIC DATA45'!ExternalData_1</vt:lpstr>
      <vt:lpstr>'UNION PACIFIC DATA48'!ExternalData_1</vt:lpstr>
      <vt:lpstr>'UNION PACIFIC DATA49'!ExternalData_1</vt:lpstr>
      <vt:lpstr>'UNION PACIFIC DATA52'!ExternalData_1</vt:lpstr>
      <vt:lpstr>'UNION PACIFIC DATA53'!ExternalData_1</vt:lpstr>
      <vt:lpstr>'UNION PACIFIC DATA54'!ExternalData_1</vt:lpstr>
      <vt:lpstr>'UNION PACIFIC DATA55'!ExternalData_1</vt:lpstr>
      <vt:lpstr>'UNION PACIFIC DATA60'!ExternalData_1</vt:lpstr>
      <vt:lpstr>'UNION PACIFIC DATA61'!ExternalData_1</vt:lpstr>
      <vt:lpstr>'UNION PACIFIC DATA63'!ExternalData_1</vt:lpstr>
      <vt:lpstr>'UNION PACIFIC DATA64'!ExternalData_1</vt:lpstr>
      <vt:lpstr>'UNION PACIFIC DATA67'!ExternalData_1</vt:lpstr>
      <vt:lpstr>'UNION PACIFIC DATA68'!ExternalData_1</vt:lpstr>
      <vt:lpstr>'UNION PACIFIC DATA69'!ExternalData_1</vt:lpstr>
      <vt:lpstr>'UNION PACIFIC DATA70'!ExternalData_1</vt:lpstr>
      <vt:lpstr>'UNION PACIFIC DATA76'!ExternalData_1</vt:lpstr>
      <vt:lpstr>'UNION PACIFIC DATA77'!ExternalData_1</vt:lpstr>
      <vt:lpstr>'UNION PACIFIC DATA78'!ExternalData_1</vt:lpstr>
    </vt:vector>
  </TitlesOfParts>
  <Manager/>
  <Company>UPS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Miklja Sarina (MLP7ZVC)</dc:creator>
  <cp:keywords/>
  <dc:description/>
  <cp:lastModifiedBy>Lexi Wertz</cp:lastModifiedBy>
  <cp:revision/>
  <dcterms:created xsi:type="dcterms:W3CDTF">2021-01-05T18:01:21Z</dcterms:created>
  <dcterms:modified xsi:type="dcterms:W3CDTF">2025-09-04T15:16:47Z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2025-03-04T14:03:31Z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79bf44ea-0c45-4ae9-8729-c0b47528a2e8</vt:lpwstr>
  </property>
  <property fmtid="{D5CDD505-2E9C-101B-9397-08002B2CF9AE}" pid="8" name="MSIP_Label_becd8ab5-5795-469a-8c51-9f21ba29bce6_ContentBits">
    <vt:lpwstr>2</vt:lpwstr>
  </property>
</Properties>
</file>